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755" firstSheet="9" activeTab="17"/>
  </bookViews>
  <sheets>
    <sheet name="общая" sheetId="1" r:id="rId1"/>
    <sheet name="раздел1" sheetId="2" r:id="rId2"/>
    <sheet name="раздел2" sheetId="3" r:id="rId3"/>
    <sheet name="раздел3" sheetId="4" r:id="rId4"/>
    <sheet name="раздел4" sheetId="5" r:id="rId5"/>
    <sheet name="раздел5" sheetId="6" r:id="rId6"/>
    <sheet name="4кл" sheetId="7" r:id="rId7"/>
    <sheet name="7кл" sheetId="8" r:id="rId8"/>
    <sheet name="8кл" sheetId="9" r:id="rId9"/>
    <sheet name="9кл" sheetId="10" r:id="rId10"/>
    <sheet name="10кл" sheetId="11" r:id="rId11"/>
    <sheet name="11кл" sheetId="12" r:id="rId12"/>
    <sheet name="раздел6" sheetId="13" r:id="rId13"/>
    <sheet name="раздел7" sheetId="14" r:id="rId14"/>
    <sheet name="раздел8" sheetId="15" r:id="rId15"/>
    <sheet name="раздел9" sheetId="16" r:id="rId16"/>
    <sheet name="раздел10" sheetId="17" r:id="rId17"/>
    <sheet name="список О.П" sheetId="18" r:id="rId18"/>
  </sheets>
  <definedNames/>
  <calcPr fullCalcOnLoad="1"/>
</workbook>
</file>

<file path=xl/sharedStrings.xml><?xml version="1.0" encoding="utf-8"?>
<sst xmlns="http://schemas.openxmlformats.org/spreadsheetml/2006/main" count="2858" uniqueCount="699">
  <si>
    <t>2013-2014 год</t>
  </si>
  <si>
    <t>2д</t>
  </si>
  <si>
    <t>4г</t>
  </si>
  <si>
    <t>2013-14</t>
  </si>
  <si>
    <r>
      <t>2013-2014 учебный год:</t>
    </r>
    <r>
      <rPr>
        <sz val="9"/>
        <rFont val="Calibri"/>
        <family val="2"/>
      </rPr>
      <t xml:space="preserve"> директор - 1 (высшее педагогисекое образование, высшая категория); учителей - 41 ( (из них 1 внеш. совместитель), из них: имеющих высшее профессиональное образование - 35 (85%) человек (из них 1 чел. внеш. совместитель); высшее профессиональное образование в области педагогики - 34 (83%) человек  (из них 1 чел. внеш. совместитель); среднее профессиональное образование - 5 чел. (12%); среднее профессиональное образование в области педагогики - 4 чел. (10%); аттестованных по занимаемой должности - 32 чел. (78%) (из них 2 внешних совместителя); имеющих квалификационные категории: высшую категорию - 9 чел. (22%); 1 категорию - 22 чел. (54%); 2 категорию - 1 чел. (2%); наличие курсовой подготовки (1 раз в 5 лет) по преподаваемым предметам - 38 чел (93%). </t>
    </r>
  </si>
  <si>
    <t>2006г.,2007г.,2011г</t>
  </si>
  <si>
    <t>2010г, 2011г.,2012г</t>
  </si>
  <si>
    <t>Сагадеева Татьяна Назиповна</t>
  </si>
  <si>
    <t>2013г.</t>
  </si>
  <si>
    <t>2009г.,2012г.</t>
  </si>
  <si>
    <t>2013-2014г.</t>
  </si>
  <si>
    <t>2008г., 2009г.,2013г</t>
  </si>
  <si>
    <t>2008г.,2013г.</t>
  </si>
  <si>
    <t>2013-2014 г.</t>
  </si>
  <si>
    <t>2006г, 20010г.,2012г.</t>
  </si>
  <si>
    <t>2006г.,2007г.,2011г.</t>
  </si>
  <si>
    <t>2010г, 2011г.,2012г.</t>
  </si>
  <si>
    <t>Юлашева Ляйсан Даниловна</t>
  </si>
  <si>
    <t>английский язык</t>
  </si>
  <si>
    <t>Пасечник Наталья Владимировна</t>
  </si>
  <si>
    <t>начальные классыП</t>
  </si>
  <si>
    <t>Иштуганова Елена Викторовна</t>
  </si>
  <si>
    <t>2009 г.</t>
  </si>
  <si>
    <t>На один компьютер приходится  7 учащихся.</t>
  </si>
  <si>
    <t>Мобильный класс (26 ноутбуков)</t>
  </si>
  <si>
    <t>Сентябрь</t>
  </si>
  <si>
    <t>10-22 сентября - входная диагностика знаний обучающихся в 4,5,6,7,8,9,10,11 классах по русскому языку и математике.</t>
  </si>
  <si>
    <t xml:space="preserve">11-14сентября - мониторинговая контрольная работа №1 в 10 классах по русскому языку и математике. </t>
  </si>
  <si>
    <t xml:space="preserve">18-21сентября -  мониторинговая контрольная работа №2 в 10 классах по русскому языку и математике. </t>
  </si>
  <si>
    <t>24.09 - СтатГрад в 11 классах по  математике</t>
  </si>
  <si>
    <t xml:space="preserve">25-28 сентября -  мониторинговая контрольная работа №3 в 10 классах по русскому языку и математике. </t>
  </si>
  <si>
    <t>5-15 октября - входная диагностика навыков чтения у учащихся 4,5 классов.</t>
  </si>
  <si>
    <t xml:space="preserve">13-15 октября - мониторинговая контрольная работа №4 в 10 классах по русскому языку и математике. </t>
  </si>
  <si>
    <t>15- 20 октября - диагностика знаний обучающихся 4 классов по русскому языку по теме "Однородные члены предложения", по математике  по теме "Нумерация многозначных чисел".</t>
  </si>
  <si>
    <t>20-22 октября - муниципальные  контрольные работы   в 11 классах по русскому языку и математике</t>
  </si>
  <si>
    <t>20-28 октября - рубежная диагностика знаний обучающихся в 4,7,8,9 классах по русскому языку и математике - итоговые контрольные работы за 1 четверть</t>
  </si>
  <si>
    <t>10-20 ноября - диагностика знаний обучающихся в 4 классах по русскому языку, математике, по окружающему миру - предметные олимпиады.</t>
  </si>
  <si>
    <t>3-15 декабря - диагностика знаний обучающихся в 4 классах по окружающему миру (тестирование )</t>
  </si>
  <si>
    <t>10- 20 декабря - рубежная диагностика навыка чтения у учащихся 4,5 классов ( первое полугодие)</t>
  </si>
  <si>
    <t>12-21 декабрь - муниципальные контрольные работы по обществознанию, географии, физике, литературе и ин.языку в 11 классах.</t>
  </si>
  <si>
    <t xml:space="preserve">19-21 декабря - мониторинговая контрольная работа №5 в 10 классах по русскому языку и математике. </t>
  </si>
  <si>
    <t xml:space="preserve">19-21 декабря - муниципальная контрольная работа  в 11 классах по русскому языку и математике. </t>
  </si>
  <si>
    <t>15-25 декабря - рубежная диагностика знаний обучающихся в 4,5,6,7,8,9,10,11 классах по русскому языку и математике - итоговые контрольные работы за 1 полугодие.</t>
  </si>
  <si>
    <t>20-24 января - СтатГрад в 10,11 классах по  математике</t>
  </si>
  <si>
    <t>20-27 января - рубежная диагностика знаний обучающихся в 4 классах по  математике по теме "Решение текстовых задач"</t>
  </si>
  <si>
    <t>25 января - 5 февраля  диагностика знаний-пробный экзамен  обучающихся в 4,9 классах по физической культуре.</t>
  </si>
  <si>
    <t>15- 22 февраля - рубежная диагностика знаний-контрольный срез  обучающихся в 4 классах по русскому языку и математике.</t>
  </si>
  <si>
    <t>20-24 февраля -  муниципальная контрольная работа в 9 классах  по русскому языку и математике..</t>
  </si>
  <si>
    <t>15- 25 февраля -  диагностика знаний обучающихся в 4 классах по русскому языку по теме " Словарные слова".</t>
  </si>
  <si>
    <t>25-29 февраля- муниципальная контрольная работа в 11 классах  по русскому языку и математике..</t>
  </si>
  <si>
    <t>15-20 февраля - муниципальная контрольная работа в 11 классах  предметы по выбору ЕГЭ.</t>
  </si>
  <si>
    <t>10-15 марта - рубежная диагностика знаний обучающихся в 4,5,6,7,8,9 классах по русскому языку и математике - итоговые контрольные работы за 3 четверть</t>
  </si>
  <si>
    <t>06-14 марта - СтатГрад в 10,11 классах по  математике</t>
  </si>
  <si>
    <t xml:space="preserve">11-16 марта -  мониторинговая контрольная работа №6 в 10 классах по русскому языку и математике. </t>
  </si>
  <si>
    <t>18-22 марта - пробный региональный экзамен в 7,8 классах по русскому языку и математике.</t>
  </si>
  <si>
    <t>10-25 марта -  диагностика знаний   обучающихся в 4 классах по русскому языку и математике- пробный экзамен комплексная работа)</t>
  </si>
  <si>
    <t>01-14 апреля - пробный экзамен в 9,11 классах по русскому языку и математике.</t>
  </si>
  <si>
    <t>Октябрь</t>
  </si>
  <si>
    <t>Ноябрь</t>
  </si>
  <si>
    <t>Декабрь</t>
  </si>
  <si>
    <t>Январь</t>
  </si>
  <si>
    <t>Февраль</t>
  </si>
  <si>
    <t>Март</t>
  </si>
  <si>
    <t>Апрель</t>
  </si>
  <si>
    <t>5-15 апреля -  диагностика знаний обучающихся в 4 классах по математике  по теме " Умножение и деление многозначных чисел"</t>
  </si>
  <si>
    <t>7-12 апреля -  диагностика знаний обучающихся в 4 классах по ПДД, ППБ - контрольный срез.</t>
  </si>
  <si>
    <t>09-17апреля - СтатГрад в 10,11 классах по  математике</t>
  </si>
  <si>
    <t>20- 25 апреля - итоговая  диагностика навыка чтения у учащихся 4,5 классах.</t>
  </si>
  <si>
    <t>16-19 апреля - муниципальные контрольные работы в 9,11 классах предметы по выборам ЕГЭ и ГИА.</t>
  </si>
  <si>
    <t>22-30 апреля - допусковые контрольные работы в 7,8,9,11 классах по русскому языку и математике, в 9,11 классах по выбору ЕГЭ и ГИА.</t>
  </si>
  <si>
    <t>20-26 апреля - диагностика знаний обучающихся в 4 классах по русскому языку и математике - допусковые контрольные работы</t>
  </si>
  <si>
    <t>07-14мая - СтатГрад в 10,11 классах по  математике</t>
  </si>
  <si>
    <t>13-20 мая -   итоговая диагностика знаний обучающихся в 4 классах по русскому языку и математике - итоговые контрольные работы за год</t>
  </si>
  <si>
    <t xml:space="preserve">14-17 мая - мониторинговая контрольная работа №7 в 10 классах по русскому языку и математике. </t>
  </si>
  <si>
    <t>13-22 май - итоговые контрольные работы в 5,6,7,8 по русскому языку и математике, в 9.10,11 по обществознанию, физике, химии и биологии.</t>
  </si>
  <si>
    <t>Май</t>
  </si>
  <si>
    <t>15-20 мая - итоговая  диагностика знаний обучающихся в 4 классах по русскому языку, математике, окружающему миру, литературному чтению - региональный экзамен (комплексная работа)</t>
  </si>
  <si>
    <t>20-23 мая - региональный экзамен в 7,8классах по русскому языку, математике.</t>
  </si>
  <si>
    <t>Общая информация о МОАУ "СОШ №17 г.Новотроицка"</t>
  </si>
  <si>
    <t>Общее количество учащихся</t>
  </si>
  <si>
    <t>Численность детей, обучающихся в объедененных классах- комплектах - 0</t>
  </si>
  <si>
    <t>В учреждении имеется локальная сеть, объединяющая 47 компьютеров.</t>
  </si>
  <si>
    <t>Предмет</t>
  </si>
  <si>
    <t>Принимали участие в конкурсе патриотической напрвленности, оргпнизованном депутатом Гос Думы РФ А.Коганом:</t>
  </si>
  <si>
    <r>
      <rPr>
        <b/>
        <sz val="10"/>
        <rFont val="Arial Cyr"/>
        <family val="0"/>
      </rPr>
      <t>2010 г.</t>
    </r>
    <r>
      <rPr>
        <sz val="10"/>
        <rFont val="Arial Cyr"/>
        <family val="0"/>
      </rPr>
      <t xml:space="preserve"> "Сердце матери - сердце отчизны" - Абрамкина Мария (руководитель Калько И.А.)</t>
    </r>
  </si>
  <si>
    <r>
      <rPr>
        <b/>
        <sz val="10"/>
        <rFont val="Arial Cyr"/>
        <family val="0"/>
      </rPr>
      <t xml:space="preserve">2011 </t>
    </r>
    <r>
      <rPr>
        <sz val="10"/>
        <rFont val="Arial Cyr"/>
        <family val="0"/>
      </rPr>
      <t>г.- "Ах война, что ты сделала, подлая?" в категории "Герои России, парни с нашего двора" - Александр Забурдаев (руководитель Козырева М.В.)</t>
    </r>
  </si>
  <si>
    <t>С 2009-2010 учебного года и по настоящеевремя</t>
  </si>
  <si>
    <t>класс</t>
  </si>
  <si>
    <t>2009-2010год</t>
  </si>
  <si>
    <t>2010-2011 год</t>
  </si>
  <si>
    <t>2011-2012 год</t>
  </si>
  <si>
    <t>2012-2013 год</t>
  </si>
  <si>
    <t>1а</t>
  </si>
  <si>
    <t>1б</t>
  </si>
  <si>
    <t>1в</t>
  </si>
  <si>
    <t>1г</t>
  </si>
  <si>
    <t>1д</t>
  </si>
  <si>
    <t>2а</t>
  </si>
  <si>
    <t>2б</t>
  </si>
  <si>
    <t>2в</t>
  </si>
  <si>
    <t>2г</t>
  </si>
  <si>
    <t>3а</t>
  </si>
  <si>
    <t>3б</t>
  </si>
  <si>
    <t>3в</t>
  </si>
  <si>
    <t>3г</t>
  </si>
  <si>
    <t>4а</t>
  </si>
  <si>
    <t>4б</t>
  </si>
  <si>
    <t>4в</t>
  </si>
  <si>
    <t>Работа во внеурочное время организована следующим образом:</t>
  </si>
  <si>
    <t>Кабинет</t>
  </si>
  <si>
    <t>День недели</t>
  </si>
  <si>
    <t>Время</t>
  </si>
  <si>
    <t xml:space="preserve">Химия </t>
  </si>
  <si>
    <t>понедельник</t>
  </si>
  <si>
    <t>13.10-16.00</t>
  </si>
  <si>
    <t>вторник-среда</t>
  </si>
  <si>
    <t xml:space="preserve">9.30-11.30             13.10-16.00    </t>
  </si>
  <si>
    <t>четверг-пятница</t>
  </si>
  <si>
    <t>суббота</t>
  </si>
  <si>
    <t>10.00-13.00</t>
  </si>
  <si>
    <t>Биология</t>
  </si>
  <si>
    <t>8.00-16.00</t>
  </si>
  <si>
    <t>четверг</t>
  </si>
  <si>
    <t>пятница</t>
  </si>
  <si>
    <t>Физика</t>
  </si>
  <si>
    <t>12.30-16.00</t>
  </si>
  <si>
    <t>вторник-пятница</t>
  </si>
  <si>
    <t>8.00-13.00</t>
  </si>
  <si>
    <t>Немецкий язык</t>
  </si>
  <si>
    <t>понедельник-среда, пятница</t>
  </si>
  <si>
    <t>10.25-13.00</t>
  </si>
  <si>
    <t>Английский язык</t>
  </si>
  <si>
    <t>ежедневно</t>
  </si>
  <si>
    <t>Математика</t>
  </si>
  <si>
    <t>Русский язык</t>
  </si>
  <si>
    <t>понедельник-четверг</t>
  </si>
  <si>
    <t>История</t>
  </si>
  <si>
    <t>11.30-16.00</t>
  </si>
  <si>
    <t>Обществознание</t>
  </si>
  <si>
    <t>вторник-четверг</t>
  </si>
  <si>
    <t>Информатика (старшая школа)</t>
  </si>
  <si>
    <t>10.30-12.20</t>
  </si>
  <si>
    <t>14.00-16.00</t>
  </si>
  <si>
    <t>8.00-11.30</t>
  </si>
  <si>
    <t>11.10-13.00</t>
  </si>
  <si>
    <t>Информатика (начальная школа)</t>
  </si>
  <si>
    <t>Кабинет№1 (нач.школа)</t>
  </si>
  <si>
    <t>12.00-16.00</t>
  </si>
  <si>
    <t>Кабинет №2 (нач.школа)</t>
  </si>
  <si>
    <t>13.30-17.00</t>
  </si>
  <si>
    <t>Кабинет №4 (нач.школа)</t>
  </si>
  <si>
    <t>Кабинет №6 (нач.школа)</t>
  </si>
  <si>
    <t>14.30-17.00</t>
  </si>
  <si>
    <t>Кабинет №7 (нач.школа)</t>
  </si>
  <si>
    <t>Кабинет №8 (нач.школа)</t>
  </si>
  <si>
    <t>Библиотека</t>
  </si>
  <si>
    <t>Кадровый потенциал МОАУ "СОШ №17 г.Новотроицка"</t>
  </si>
  <si>
    <t>Списочный состав учителей преподающих в 4 класах</t>
  </si>
  <si>
    <t>Учебный год</t>
  </si>
  <si>
    <t>ФИО учителей</t>
  </si>
  <si>
    <t>Преподаваемый предмет</t>
  </si>
  <si>
    <t>Образование по диплому</t>
  </si>
  <si>
    <t>Наличие аттестации по занимаемой должности</t>
  </si>
  <si>
    <t>Квалификационная категория</t>
  </si>
  <si>
    <t>Курсовая подготовка</t>
  </si>
  <si>
    <t>2010-2011 г.</t>
  </si>
  <si>
    <t>Поселеннова Юлия Михайловна</t>
  </si>
  <si>
    <t>начальные классы</t>
  </si>
  <si>
    <t>Педагогика и методика начального обучения</t>
  </si>
  <si>
    <t>да</t>
  </si>
  <si>
    <t xml:space="preserve">2007 г. </t>
  </si>
  <si>
    <t>Ховрина Ирина Владимировна</t>
  </si>
  <si>
    <t>Фролова Марина Николаевна</t>
  </si>
  <si>
    <t xml:space="preserve">2008 г. </t>
  </si>
  <si>
    <t>2011-2012 г.</t>
  </si>
  <si>
    <t>Перунова Валентина Тадеоновна</t>
  </si>
  <si>
    <t>2011 г. , 2012г.</t>
  </si>
  <si>
    <t>Погорелова Ирина Николаевна</t>
  </si>
  <si>
    <t>2008 г. , 2012 г.</t>
  </si>
  <si>
    <t>Фролова Людмила Ивановна</t>
  </si>
  <si>
    <t xml:space="preserve">2007г., 2006г., 2012г. </t>
  </si>
  <si>
    <t>2012-2013 г.</t>
  </si>
  <si>
    <t>Бердникова Галина Владимировна</t>
  </si>
  <si>
    <t xml:space="preserve">2010 г. </t>
  </si>
  <si>
    <t>Варшавская Марина Викторовна</t>
  </si>
  <si>
    <t>Свиридова Елена Викторовна</t>
  </si>
  <si>
    <t>нет</t>
  </si>
  <si>
    <t>б/к</t>
  </si>
  <si>
    <t>Списочный состав учителей преподающих в 9 класах</t>
  </si>
  <si>
    <t>Жаворонкова Мария Васильевна</t>
  </si>
  <si>
    <t>русский язык</t>
  </si>
  <si>
    <t>русский язык и литература</t>
  </si>
  <si>
    <t>2к</t>
  </si>
  <si>
    <t>Калько Ираида Александровна</t>
  </si>
  <si>
    <t>1к</t>
  </si>
  <si>
    <t>2006г.</t>
  </si>
  <si>
    <t>Якименко Валентина Васильевна</t>
  </si>
  <si>
    <t>история, обществознание</t>
  </si>
  <si>
    <t xml:space="preserve">2005г, 2009 г. </t>
  </si>
  <si>
    <t>Козырева Марина Владимировна</t>
  </si>
  <si>
    <t>Вк</t>
  </si>
  <si>
    <t>2006г, 2008 г.</t>
  </si>
  <si>
    <t>Мотова Вера Михайловна</t>
  </si>
  <si>
    <t>математика</t>
  </si>
  <si>
    <t>2008г., 2009г.</t>
  </si>
  <si>
    <t>Пшеничникова Наталия Ивановна</t>
  </si>
  <si>
    <t>математика, физика</t>
  </si>
  <si>
    <t>2006г, 20010г.</t>
  </si>
  <si>
    <t>Филиппова Екатерина Николаевна</t>
  </si>
  <si>
    <t>физика, информатика</t>
  </si>
  <si>
    <t>2009г.</t>
  </si>
  <si>
    <t>Зайцева Оксана Викторовна</t>
  </si>
  <si>
    <t>информатика</t>
  </si>
  <si>
    <t>2009г., 2010г.</t>
  </si>
  <si>
    <t>Красовская Ольга Валерьевна</t>
  </si>
  <si>
    <t>черчение</t>
  </si>
  <si>
    <t>изобразительное искусство</t>
  </si>
  <si>
    <t xml:space="preserve">да </t>
  </si>
  <si>
    <t>Злобина Инна Валерьевна</t>
  </si>
  <si>
    <t>иностранный язык</t>
  </si>
  <si>
    <t>немецкий, французский язык</t>
  </si>
  <si>
    <t>2006г., 2010г.</t>
  </si>
  <si>
    <t>Муковозова Евгения Михайловна</t>
  </si>
  <si>
    <t>английский, немецкий язык</t>
  </si>
  <si>
    <t>2006г., 2007г.</t>
  </si>
  <si>
    <t>Нежинская Галина Николаевна</t>
  </si>
  <si>
    <t>немецкий, английский язык</t>
  </si>
  <si>
    <t>2006г.,2007г.</t>
  </si>
  <si>
    <t>Наглова Людмила Яковлевна</t>
  </si>
  <si>
    <t>биология</t>
  </si>
  <si>
    <t>биология, химия</t>
  </si>
  <si>
    <t>Юлашева Эльвира Ядкаровна</t>
  </si>
  <si>
    <t>география</t>
  </si>
  <si>
    <t>Кондратович Людмила Ивановна</t>
  </si>
  <si>
    <t>технология</t>
  </si>
  <si>
    <t>швейное производство</t>
  </si>
  <si>
    <t>Валеев Рашид Абдуллович</t>
  </si>
  <si>
    <t>обще-технические дисциплины и трудовое обучение</t>
  </si>
  <si>
    <t>2010г.</t>
  </si>
  <si>
    <t>Лебеденко Лариса Ивановна</t>
  </si>
  <si>
    <t>физкультура</t>
  </si>
  <si>
    <t>физическая культура</t>
  </si>
  <si>
    <t xml:space="preserve">физика </t>
  </si>
  <si>
    <t>Мишустина Елена Викторовна</t>
  </si>
  <si>
    <t>химия</t>
  </si>
  <si>
    <t xml:space="preserve">2008г. </t>
  </si>
  <si>
    <t>Потемкина Ирина Анатольевна</t>
  </si>
  <si>
    <t>Котова Валентина Матвеевна</t>
  </si>
  <si>
    <t>2008г.</t>
  </si>
  <si>
    <t>2011г.</t>
  </si>
  <si>
    <t>Султамратова Ботагоз Тыншпековна</t>
  </si>
  <si>
    <t>Воробьевская Елена Юрьевна</t>
  </si>
  <si>
    <t>математика, черчение</t>
  </si>
  <si>
    <t>2010г.,2011г.</t>
  </si>
  <si>
    <t>Костерина Ольга Викторовна</t>
  </si>
  <si>
    <t>педагогика и методика начального образования, биология</t>
  </si>
  <si>
    <t>2010г, 2011г.</t>
  </si>
  <si>
    <t>2012г.</t>
  </si>
  <si>
    <t>Сагадеева татьяна Назиповна</t>
  </si>
  <si>
    <t>химия, биология</t>
  </si>
  <si>
    <t>Списочный состав учителей преподающих в 11 класах</t>
  </si>
  <si>
    <t>2010-2011г.</t>
  </si>
  <si>
    <t>Бахтиярова Лилия Сергеевна</t>
  </si>
  <si>
    <t>астрономия, экономика</t>
  </si>
  <si>
    <t>2011-2012г.</t>
  </si>
  <si>
    <t>2006г.,2011г.</t>
  </si>
  <si>
    <t>2012-2013г.</t>
  </si>
  <si>
    <t>Гусева Надежда Алексеевна</t>
  </si>
  <si>
    <t>физическое воспитание</t>
  </si>
  <si>
    <t>2006г., 2011г.</t>
  </si>
  <si>
    <t>1-4кл</t>
  </si>
  <si>
    <t>5а</t>
  </si>
  <si>
    <t>5б</t>
  </si>
  <si>
    <t>5в</t>
  </si>
  <si>
    <t>6а</t>
  </si>
  <si>
    <t>6б</t>
  </si>
  <si>
    <t>6в</t>
  </si>
  <si>
    <t>7а</t>
  </si>
  <si>
    <t>7б</t>
  </si>
  <si>
    <t>7в</t>
  </si>
  <si>
    <t>8а</t>
  </si>
  <si>
    <t>8б</t>
  </si>
  <si>
    <t>8в</t>
  </si>
  <si>
    <t>9а</t>
  </si>
  <si>
    <t>9б</t>
  </si>
  <si>
    <t>9в</t>
  </si>
  <si>
    <t>10а</t>
  </si>
  <si>
    <t>10б</t>
  </si>
  <si>
    <t>11а</t>
  </si>
  <si>
    <t>11б</t>
  </si>
  <si>
    <t>средняя наполняемость</t>
  </si>
  <si>
    <t>№</t>
  </si>
  <si>
    <t>"5"</t>
  </si>
  <si>
    <t>"4"</t>
  </si>
  <si>
    <t>"3"</t>
  </si>
  <si>
    <t>"2"</t>
  </si>
  <si>
    <t>%</t>
  </si>
  <si>
    <t>4А</t>
  </si>
  <si>
    <t>4Б</t>
  </si>
  <si>
    <t>4В</t>
  </si>
  <si>
    <t>Класс</t>
  </si>
  <si>
    <t>Количество обучающихся по списку</t>
  </si>
  <si>
    <t>Результаты участия обучающихся во Всероссийской олимпиаде школьников</t>
  </si>
  <si>
    <t>В течение трех последних лет  процент победителей от общего числа участников Всероссийской олимпиады школьников 0%. Победителями Всероссийской олимпиады школьников (областной уровень) является 0 человек.</t>
  </si>
  <si>
    <t>обществознание</t>
  </si>
  <si>
    <t>Информация о качестве образования</t>
  </si>
  <si>
    <t>Неизменные на протяжении всего мониторингового периода показа­тели сбора информации о качестве образования:</t>
  </si>
  <si>
    <r>
      <t>-</t>
    </r>
    <r>
      <rPr>
        <sz val="7"/>
        <color indexed="8"/>
        <rFont val="Times New Roman"/>
        <family val="1"/>
      </rPr>
      <t xml:space="preserve">  </t>
    </r>
    <r>
      <rPr>
        <sz val="11"/>
        <color indexed="8"/>
        <rFont val="Times New Roman"/>
        <family val="1"/>
      </rPr>
      <t>итоги регионального экзамена, ГИА и ЕГЭ;</t>
    </r>
  </si>
  <si>
    <r>
      <t>-</t>
    </r>
    <r>
      <rPr>
        <sz val="7"/>
        <color indexed="8"/>
        <rFont val="Times New Roman"/>
        <family val="1"/>
      </rPr>
      <t xml:space="preserve">   </t>
    </r>
    <r>
      <rPr>
        <sz val="11"/>
        <color indexed="8"/>
        <rFont val="Times New Roman"/>
        <family val="1"/>
      </rPr>
      <t>итоги Всероссийской олимпиады школьников;</t>
    </r>
  </si>
  <si>
    <r>
      <t>-</t>
    </r>
    <r>
      <rPr>
        <sz val="7"/>
        <color indexed="8"/>
        <rFont val="Times New Roman"/>
        <family val="1"/>
      </rPr>
      <t xml:space="preserve">  </t>
    </r>
    <r>
      <rPr>
        <sz val="11"/>
        <color indexed="8"/>
        <rFont val="Times New Roman"/>
        <family val="1"/>
      </rPr>
      <t>результаты контрольных срезов знаний обучающихся;</t>
    </r>
  </si>
  <si>
    <r>
      <t>-</t>
    </r>
    <r>
      <rPr>
        <sz val="7"/>
        <color indexed="8"/>
        <rFont val="Times New Roman"/>
        <family val="1"/>
      </rPr>
      <t xml:space="preserve">  </t>
    </r>
    <r>
      <rPr>
        <sz val="11"/>
        <color indexed="8"/>
        <rFont val="Times New Roman"/>
        <family val="1"/>
      </rPr>
      <t>оценка уроков, посещенных администрацией школы;</t>
    </r>
  </si>
  <si>
    <r>
      <t>-</t>
    </r>
    <r>
      <rPr>
        <sz val="7"/>
        <color indexed="8"/>
        <rFont val="Times New Roman"/>
        <family val="1"/>
      </rPr>
      <t xml:space="preserve">  </t>
    </r>
    <r>
      <rPr>
        <sz val="11"/>
        <color indexed="8"/>
        <rFont val="Times New Roman"/>
        <family val="1"/>
      </rPr>
      <t>кадровый потенциал общеобразовательного учреждения;</t>
    </r>
  </si>
  <si>
    <r>
      <t>-</t>
    </r>
    <r>
      <rPr>
        <sz val="7"/>
        <color indexed="8"/>
        <rFont val="Times New Roman"/>
        <family val="1"/>
      </rPr>
      <t xml:space="preserve">     </t>
    </r>
    <r>
      <rPr>
        <sz val="11"/>
        <color indexed="8"/>
        <rFont val="Times New Roman"/>
        <family val="1"/>
      </rPr>
      <t>степень удовлетворённости родителей обучающихся качеством предоставляемых образовательных услуг.</t>
    </r>
  </si>
  <si>
    <t>Степень удовлетворённости родителей обучающихся от  качества предоставляемых школой услуг высокая. Это выясняется: в ходе родительских собраний во время обсуждений, всеобучей, по итогам заседания родительских комитетов ( ведутся протоколы данных мероприятий); статей родителей в газетах "Металлург", "Гвардеец труда"; по итогам родительского анкетирования ( "Выбор направления для внеурочной деятельности", "Выбор модуля по ОРКСЭ", "Удовлетворённость родителей качеством образования в школе"). Родители обучающихся определили свой заказ на качество образования в процессе формирования ООП НОО. Степень удовлетворённости родителей обучающихся (законных представителей) от качества предоставляемых услуг выражается в ходе родительских собраний, по итогам заседаний родительских комитетов, в процессе анкетирования: удовлетворены качеством предоставляемых услуг 82,5%, не всегда удовлетворены - 12,5%, не удовлетворены - 5%. Родители (законные представители) обучающихся  определили  свой заказ на качество образования в процессе соучастия с администрацией школы в разработке плана работы школы.</t>
  </si>
  <si>
    <t>МОАУ "СОШ№17"</t>
  </si>
  <si>
    <t>Численность обучающихся, имеющих ограниченные возможности в здоровье, от общей численности обучающихся.</t>
  </si>
  <si>
    <t>Дети- инвалиды обучающиеся в школе</t>
  </si>
  <si>
    <t>2009-10</t>
  </si>
  <si>
    <t>2010-11</t>
  </si>
  <si>
    <t>2011-12</t>
  </si>
  <si>
    <t>2012-13</t>
  </si>
  <si>
    <t>занимаются на дому с01.09-30.05.</t>
  </si>
  <si>
    <t>занимаются на дому др. периоды</t>
  </si>
  <si>
    <t>находятся на длительном лечении</t>
  </si>
  <si>
    <t>обучающиеся в санатории</t>
  </si>
  <si>
    <t>итого</t>
  </si>
  <si>
    <t>% от общего числа</t>
  </si>
  <si>
    <t>Численность обучающихся, по общеобразовательным программам 7,8 видов - 0</t>
  </si>
  <si>
    <t>Период мониторинга</t>
  </si>
  <si>
    <t>Калько И.А</t>
  </si>
  <si>
    <t>алгебра</t>
  </si>
  <si>
    <t>геометрия</t>
  </si>
  <si>
    <t>15-21 декабрь годов муниципальные контрольные работы в 7,8,9 классах по русскому языку и математике.</t>
  </si>
  <si>
    <t xml:space="preserve">Промежутки времени, в которые осуществляется сбор информации </t>
  </si>
  <si>
    <t>2012 г.</t>
  </si>
  <si>
    <t>2013г</t>
  </si>
  <si>
    <t>47,5</t>
  </si>
  <si>
    <t>Изменение балла 2012-2013г</t>
  </si>
  <si>
    <t>Изменение балла 2013-2014г</t>
  </si>
  <si>
    <t>-8,5</t>
  </si>
  <si>
    <t>Мин. балл</t>
  </si>
  <si>
    <t>МОУ «СОШ№17»</t>
  </si>
  <si>
    <t>2013 г.</t>
  </si>
  <si>
    <t>63,4</t>
  </si>
  <si>
    <t>2014г</t>
  </si>
  <si>
    <t>72,5</t>
  </si>
  <si>
    <t>Изменение балла 2012-2013</t>
  </si>
  <si>
    <t>Изменение балла 2013-2014</t>
  </si>
  <si>
    <t>+9,1</t>
  </si>
  <si>
    <t xml:space="preserve">Внешний мониторинг </t>
  </si>
  <si>
    <t>Территория</t>
  </si>
  <si>
    <t>Название ОО</t>
  </si>
  <si>
    <t>Отметки «4» и «5»</t>
  </si>
  <si>
    <t>ФИО учителя, специальность по диплому, образование, кв. кат.</t>
  </si>
  <si>
    <t>Группа «риска»</t>
  </si>
  <si>
    <t>выполнявших работу</t>
  </si>
  <si>
    <t>Кол-во</t>
  </si>
  <si>
    <t>Итого:</t>
  </si>
  <si>
    <t>Количество обучающихся,</t>
  </si>
  <si>
    <t>Количество обуч-ся, получивших соответствующую отметку</t>
  </si>
  <si>
    <t>Показатель %           "2"</t>
  </si>
  <si>
    <t>Показатель %                 "4" и "5"</t>
  </si>
  <si>
    <t>Внешний мониторинг</t>
  </si>
  <si>
    <t>Кол-во обуч-ся по списку</t>
  </si>
  <si>
    <t>Кол-во обуч-ся, писавших ВКР</t>
  </si>
  <si>
    <r>
      <t xml:space="preserve">Группа "риска"               </t>
    </r>
    <r>
      <rPr>
        <sz val="10"/>
        <rFont val="Times New Roman"/>
        <family val="1"/>
      </rPr>
      <t>(кол-во обуч-ся)</t>
    </r>
  </si>
  <si>
    <t>ИТОГО</t>
  </si>
  <si>
    <t>Якименко В.В.</t>
  </si>
  <si>
    <t>2014-2015г.</t>
  </si>
  <si>
    <t>Курышова Ольга Викторовна</t>
  </si>
  <si>
    <t>Филатова Ольга Викторовна</t>
  </si>
  <si>
    <t>2014-2015 г.</t>
  </si>
  <si>
    <t>Паселеннова Юлия Михайловна</t>
  </si>
  <si>
    <t xml:space="preserve">2010 г.2012 </t>
  </si>
  <si>
    <t xml:space="preserve">2015 г. </t>
  </si>
  <si>
    <t>2014 г.</t>
  </si>
  <si>
    <t>Тюрин Владимир Александрович</t>
  </si>
  <si>
    <t>Проверка</t>
  </si>
  <si>
    <t>Количество обучающихся, выполнявших работу</t>
  </si>
  <si>
    <t>Отметка "2"</t>
  </si>
  <si>
    <t>обучающихся 11 классов общеобразовательных организаций _____________________ района/города</t>
  </si>
  <si>
    <t>обучающихся 9 классов общеобразовательных организаций _____________________ района/города</t>
  </si>
  <si>
    <t xml:space="preserve"> ноября - тренировочная работа по математике в 11 классе СтатГрад</t>
  </si>
  <si>
    <t xml:space="preserve"> декабря - диагностическая работа по математике в 11 классе СтатГрад</t>
  </si>
  <si>
    <t>Одним из показателей работы школы является качество знаний выпускников и результаты государственной  аттестации. К государственной (итоговой) аттестации за курс средней общей школы были допущены 15 учащихся 11 класса, один учащийся (Попов Иван) не был допущен, так как имел неудовлетворительную оценку по математике. По итоговым отметкам за год  4 хорошиста, 2 отличника, 13 выпускников получили аттестаты обычного образца, три ученика награждены похвальной грамотой «За особые успехи в изучении отдельных предметов». Два золотых медалиста Латорцева Мария  и Залатина Надежда.  В  прошлом учебном  году  было 2 медалиста, 2 хорошиста, 2 ученика получили   похвальные  грамоты «За особые успехи в изучении отдельных предметов» и 5 учащихся получили грамоты за спортивные достижения.  Качественный показатель 37,5%, что на 12,5% выше результатов 2013-2014 учебного года.</t>
  </si>
  <si>
    <t>В этом учебном году  выпускники школ сдавали экзамены только в форме ЕГЭ. Экзамены по русскому языку и математике обязательны, а на выбор можно сдавать различное количество предметов.</t>
  </si>
  <si>
    <t>№ п/п</t>
  </si>
  <si>
    <t>Всего</t>
  </si>
  <si>
    <t xml:space="preserve"> учащихся</t>
  </si>
  <si>
    <t>Сдавали экзамен</t>
  </si>
  <si>
    <t>Получили оценку 2</t>
  </si>
  <si>
    <t>Макс.</t>
  </si>
  <si>
    <t>балл</t>
  </si>
  <si>
    <t>Мин.</t>
  </si>
  <si>
    <t>Средн.</t>
  </si>
  <si>
    <t>Прох.</t>
  </si>
  <si>
    <t>усп.</t>
  </si>
  <si>
    <t>Русск.яз</t>
  </si>
  <si>
    <t>Математика профиль</t>
  </si>
  <si>
    <t>Математика базовый</t>
  </si>
  <si>
    <t>15,5</t>
  </si>
  <si>
    <t>68,5</t>
  </si>
  <si>
    <t>физика</t>
  </si>
  <si>
    <t>Обязательный экзамен по математике (учитель Воробьевская Е.Ю) сдавали 15 учащихся. Два ученика сдавали математику базовый уровень и 13 учащихся профильный уровень. Базовый уровень оба учащихся сдали на «хорошо». По математике профильного уровня минимальный балл равнялся 33, самый высокий балл в нашей школе составлял 78 баллов, проходной балл составлял 24 балла, 6 учащихся набрали от 33 до 50 баллов (46%), 3 ученика от 60 до 70 баллов (23%), свыше 70 баллов набрали 4 ученика (31%). Средний балл по школе составлял 58 баллов ( в прошлом году  47,5  баллов).</t>
  </si>
  <si>
    <t>Изменение балла 2014-2015г</t>
  </si>
  <si>
    <t>+10,5</t>
  </si>
  <si>
    <t>По русскому языку ( учитель Калько И.А.) все учащиеся сдали экзамен успешно. Минимальный балл-65 (в прошлом году 47). Самый высокий балл – 95 баллов (в прошлом году 100 баллов), двое учащихся выполнили работу, набрав 92 и 90 баллов. Более 70 баллов набрали 9 учеников (60%), 3 учащихся свыше 60 баллов (20%). Средний балл  по русскому языку составляет  76,3 (в прошлом году составлял 72,5)..</t>
  </si>
  <si>
    <t>Средний балл по МОУ «СОШ№17» в сравнении за три года (основной этап)</t>
  </si>
  <si>
    <t>2015г</t>
  </si>
  <si>
    <t>76,3</t>
  </si>
  <si>
    <t>Изменение балла 2014-2015</t>
  </si>
  <si>
    <t>+3,8</t>
  </si>
  <si>
    <t xml:space="preserve"> По выбору наибольшее количество учащихся сдавали экзамен по обществознанию (учитель Козырева М.В.) Экзамен  сдавали 9 человек (60%) и результаты по данному экзамену следующие: самый высокий балл- 86  ( в прошлом году 77), остальные учащиеся набрали свыше 60 баллов набрали (8 учеников (89%), в прошлом году 4 учащихся (50%),  двоек нет ( в прошлом году также не было), минимальный балл составил 63 ( в прошлом году 54 баллов). Средний балл по обществознанию равен 68,5 ( в прошлом году 62).</t>
  </si>
  <si>
    <t>Экзамен по физике  (учитель Соловьева Л.В.)сдавали 6 учеников (40%).Самый высокий балл-67 ( в прошлом году 60), сдали экзамен все ученики успешно, средний балл составил 54 баллов (57 баллов в прошлом году), минимальный балл равен 46 (52 в прошлом году).</t>
  </si>
  <si>
    <t xml:space="preserve"> Четверо учащихся сдавали экзамен по химии (учитель Сагадеева Т.Н.), самый высокий балл -69 (89 в прошлом году), минимальный балл 60 ( 70 в прошлом году), средний балл-65 (79 баллов в прошлом году).</t>
  </si>
  <si>
    <t>Если сравнивать результаты экзаменов этого года с результатами прошлого года, то видно, что результаты этого года выше по русскому языку, математике и обществознанию чем в прошлом году. Снизились результаты по сравнению с прошлым годом по  биологии, химии и  физике. В этом году все экзамены сданы успешно,   неудовлетворительных оценок нет.</t>
  </si>
  <si>
    <t xml:space="preserve">РЕЗУЛЬТАТЫ ИТОГОВОЙ АТТЕСТАЦИИ В 9 классах  2014-2015  </t>
  </si>
  <si>
    <t xml:space="preserve">     Учащиеся 9-х классов сдавали экзамены в традиционной форме и в новой форме (ОГЭ). В традиционной форме сдавали экзамен по обществознанию две ученицы, чтобы поступить в 10 профильный класс. Экзамены по математике и русскому языку сдавали все учащиеся в новой форме. А также в этом году учащиеся сдавали зачет по физической культуре  </t>
  </si>
  <si>
    <t>Итоги следующие:</t>
  </si>
  <si>
    <t>Макс. балл</t>
  </si>
  <si>
    <t>Средн. балл</t>
  </si>
  <si>
    <t>учитель</t>
  </si>
  <si>
    <t>По школе</t>
  </si>
  <si>
    <t>21,2</t>
  </si>
  <si>
    <t>Воробьевская Е.Ю.</t>
  </si>
  <si>
    <t>18,5</t>
  </si>
  <si>
    <t>9,3</t>
  </si>
  <si>
    <t>7,8</t>
  </si>
  <si>
    <t>8,55</t>
  </si>
  <si>
    <t>5,8</t>
  </si>
  <si>
    <t>5,3</t>
  </si>
  <si>
    <t>СОК</t>
  </si>
  <si>
    <t>Учащиеся 9а класса на экзамене подтвердили оценки за год 11 уч-ся и 11 учащихся повысили результат, три ученика оценку на экзамене понизил Качество и СОК экзаменационных оценок выше  итоговых оценок. Качество экзамена 88% и СОК=71% это достаточный уровень.</t>
  </si>
  <si>
    <t xml:space="preserve"> Самые высокие результаты на экзамене показали учащиеся 9а класса (качество 88%) (учитель Воробьевская Е.Ю), самый низкий результат в 9б классе (качество 71%)(учитель Воробьевская Е.Ю.).</t>
  </si>
  <si>
    <t>Результаты экзаменов выше уровня итоговых оценок, 23 учащихся повысили оценки на экзаменах, 21 учеников подтвердили свои оценки и 5 учащихся понизили школьную оценку,  можно сделать вывод, что оценки выставляются, не всегда объективно.  Удовлетворительные результаты показали учащиеся 9-х классов на экзамене, качество составило 79,5%, СОК=65 % -это достаточный уровень. Необходимо на следующий год классным руководителям совместно с учителями- предметниками составить план работы с учащимися группы «риск». На заседаниях  ШМО провести анализ ошибок и составить план коррекции тематического планирования и графики дополнительных занятий.</t>
  </si>
  <si>
    <t>Результаты экзаменов по русскому языку не выше уровня итоговых оценок, 16 учеников повысил оценку на экзаменах, 28 учеников подтвердили свои оценки, а 5 учащихся понизили оценку на экзамене.  В целом по школе учащиеся показали хорошие знания русского языка на экзамене, качество составило 69%, СОК 63% это допустимый уровень.</t>
  </si>
  <si>
    <t>Экзамены по физической культуре были хорошо организованы и подготовлены. При сдаче практической части, было видно, что учащиеся  готовились к сдаче нормативов, все знали основные требования и технику безопасности. Экзамены показали, что учащиеся готовились к сдаче в течение года,  учитель, Гусева Н.А. проводила с ними дополнительные занятия, тренировки для сдачи практической части экзамена и хорошо подготовили учащихся к теоретической части. Поэтому и результаты экзамена выше годовых оценок,  качество= 98% и СОУ=96% на оптимальном уровне.</t>
  </si>
  <si>
    <t>В 2013-2014 учебном году было принято решение, для учащихся, решивших, продолжить  обучение в 10 классе нашей школе сдавать экзамены по профильным предметам. По итогам анкетирования в 2015-2016 учебном году в 10-х классах выбран социально-гуманитарный профиль, поэтому учащимся было предложено сдать один экзамен-   обществознание.  Экзамен по обществознанию выбрали сдавать 21 учащихся, 19 учащихся сдавали в форме ОГЭ и две ученицы сдали экзамен по обществознанию в традиционной форме.</t>
  </si>
  <si>
    <t>Высокие результаты показали учащиеся 9б класса, качество 80% и СОК=65% - это достаточный уровень, результаты на допустимом уровне в 9а классе - качество 62,5% СОК=56%. Если в 9б классе все учащиеся сдали экзамен, то в 9а классе один ученик получил неудовлетворительную оценку. Если сравнивать годовые оценки по обществознанию с экзаменационными оценками, то видно, что многие учащиеся на экзамене понизили свои оценки- с «5» на «4» понизили 7 учащихся, с «5» на «3» понизили четверо учеников, с «4» на «3» двое учащихся и один ученик с «4» на «2». Подтвердили свои оценки 7 учащихся. Учителю Якименко В.В. необходимо проанализировать результаты экзамена и обратить внимание на объективность выставления оценок.  Результаты экзаменов показали, что не все учащиеся были подготовлены к экзамену и  показали хорошие знания предмета,  и даже если качество экзамена составило 67%, СОК=58%, но один ученик не сдал экзамен, необходимо проанализировать работу по подготовке к экзаменам, найти недостатки в работе и в следующем учебном году спланировать работу по подготовке к экзаменам с учетом данных недостатков.</t>
  </si>
  <si>
    <t>Региональный экзамен по русскому языку и математике в 7,8-х классах.</t>
  </si>
  <si>
    <t>В 2014-2015 учебном году на основании приказа № 01-21/1036 от 31.07.2014г.  МО Оренбургской области, в целях повышения качества образования и подготовки учащихся к итоговой аттестации, провели региональный экзамен для учащихся 7-8 классов по двум предметам: математика и русский язык.</t>
  </si>
  <si>
    <t>Региональный экзамен в 7-х классах  МОУ «СОШ№17»  2014 – 2015 уч.год.</t>
  </si>
  <si>
    <t>предмет</t>
  </si>
  <si>
    <t>Кол-во уч-ся</t>
  </si>
  <si>
    <t>Кол-во уч-ся допущ.</t>
  </si>
  <si>
    <t xml:space="preserve">          экзамены</t>
  </si>
  <si>
    <t>качество</t>
  </si>
  <si>
    <t xml:space="preserve">          итоги</t>
  </si>
  <si>
    <t>Региональный экзамен по математике и русскому языку за курс 7-го класса сдали все 77 учеников.  По результатам экзамена, видно, что все учащиеся 7-х классов усвоили программный материал за курс 7-го класса на достаточном уровне. По математике лучшие показатели в 7б классе (учитель Воробьевская Е.Ю.), по русскому языку  самое высокое качество за экзамен в 7б классе ( учитель Жаворонкова М.В.). Фактическое состояние знаний учащихся 7-х классов по русскому языку и математике соответствует требованиям действующих государственных стандартов.</t>
  </si>
  <si>
    <t>По итогам сопоставления результатов экзамена и годовой оценки, можно сделать вывод, что учителя- предметники не объективно оценивают знания учащихся. Количество учащихся понизивших школьные оценки по русскому языку составляет 8%, повысивших 21%, основное количество учеников подтвердили школьные оценки, это количество составляет 71%. По математике понизили школьную оценку- алгебра 15% учащихся, повысили 12% учащихся, подтвердили годовые оценки 61 ученик (73%).</t>
  </si>
  <si>
    <t>Средний балл по МОАУ «СОШ№17» в сравнении за три года (основной этап)</t>
  </si>
  <si>
    <t>Экзамен по биологии (учитель Костерина О.В.) сдавали четыре  ученика, сдали без «2». Самый высокий балл -76 (67 в прошлом году), минимальный балл 54 ( 60 в прошлом году), средний балл-62 (63,5 балл в прошлом году).</t>
  </si>
  <si>
    <t>УЧЕБНОМ  ГОДУ</t>
  </si>
  <si>
    <t>В 2014-2015 учебном году в школе было два девятых класса, в которых обучалось 49 учащихся. Из них все 49 учащихся были допущены к экзаменам.</t>
  </si>
  <si>
    <t>Результаты экзаменов в 9б классе ниже чем в 9а классе,  если сравнивать с годовыми оценками, то видно, что 8 учащихся  на экзамене повысили школьные оценки, 16 учащихся подтвердили свои годовые оценки.   Качество  и СОК экзаменационных оценок в 9б классе выше итоговых. Качество итоговых оценок составило: 37%, СОК=47% - это допустимый результат</t>
  </si>
  <si>
    <t>В 2014-2015 учебном году по приказу управления образования г. Новотроицка №131 от 06.05.2015г. было принято решения в итоговую аттестацию 8-х и 10-х классов включить экзамен по геометрии</t>
  </si>
  <si>
    <t>2015-2016 г.</t>
  </si>
  <si>
    <t>Туяков Артур Фаргатович</t>
  </si>
  <si>
    <t>Лубенцова Ляйсан Даниловна</t>
  </si>
  <si>
    <t>Беляева Ольга Владимировна</t>
  </si>
  <si>
    <t>искусство</t>
  </si>
  <si>
    <t>201+203:2144-2015г.</t>
  </si>
  <si>
    <t>2015-2016г.</t>
  </si>
  <si>
    <t>обучающихся 8 классов общеобразовательных организаций _____________________ района/города</t>
  </si>
  <si>
    <t>Результаты</t>
  </si>
  <si>
    <t>4Г</t>
  </si>
  <si>
    <t>Юмагулова Алита Мустафеевна</t>
  </si>
  <si>
    <t xml:space="preserve">2012 г. </t>
  </si>
  <si>
    <t>обучающихся 9-х классов общеобразовательных организаций ___________________ города / района Оренбургской области</t>
  </si>
  <si>
    <r>
      <t xml:space="preserve">2014 г. </t>
    </r>
    <r>
      <rPr>
        <sz val="10"/>
        <rFont val="Arial Cyr"/>
        <family val="0"/>
      </rPr>
      <t>"Человек и природа" 17 победителей 4 класс (Руководитель Пасечник Н.В.)</t>
    </r>
  </si>
  <si>
    <r>
      <rPr>
        <b/>
        <sz val="10"/>
        <rFont val="Arial Cyr"/>
        <family val="0"/>
      </rPr>
      <t>2014 г</t>
    </r>
    <r>
      <rPr>
        <sz val="10"/>
        <rFont val="Arial Cyr"/>
        <family val="0"/>
      </rPr>
      <t>. Инфо-урок (дистанционная олимпиада по истории) 3 победителя (Руководитель Козырева М.В.)</t>
    </r>
  </si>
  <si>
    <r>
      <rPr>
        <b/>
        <sz val="10"/>
        <rFont val="Arial Cyr"/>
        <family val="0"/>
      </rPr>
      <t>2014 г.</t>
    </r>
    <r>
      <rPr>
        <sz val="10"/>
        <rFont val="Arial Cyr"/>
        <family val="0"/>
      </rPr>
      <t xml:space="preserve"> Яэнциклопедия (дистанционная олимпиада по биологии) участие (Руководитель Костерина О.В.)</t>
    </r>
  </si>
  <si>
    <r>
      <rPr>
        <b/>
        <sz val="10"/>
        <rFont val="Arial Cyr"/>
        <family val="0"/>
      </rPr>
      <t>2015 г.</t>
    </r>
    <r>
      <rPr>
        <sz val="10"/>
        <rFont val="Arial Cyr"/>
        <family val="0"/>
      </rPr>
      <t xml:space="preserve"> Дистанционная олимпиада "Казачий край благословенный" участие (руководитель Калько И.А.)</t>
    </r>
  </si>
  <si>
    <r>
      <rPr>
        <b/>
        <sz val="10"/>
        <rFont val="Arial Cyr"/>
        <family val="0"/>
      </rPr>
      <t>2015 г</t>
    </r>
    <r>
      <rPr>
        <sz val="10"/>
        <rFont val="Arial Cyr"/>
        <family val="0"/>
      </rPr>
      <t>. Львенок (дистанционная олимпиада) Руководитель Чернавина С.В.</t>
    </r>
  </si>
  <si>
    <r>
      <rPr>
        <b/>
        <sz val="10"/>
        <rFont val="Arial Cyr"/>
        <family val="0"/>
      </rPr>
      <t>2015 г</t>
    </r>
    <r>
      <rPr>
        <sz val="10"/>
        <rFont val="Arial Cyr"/>
        <family val="0"/>
      </rPr>
      <t>. Кенгуру победители и призеры (Руководители Мотова В.М., Воробьевская Е.Ю.)</t>
    </r>
  </si>
  <si>
    <r>
      <rPr>
        <b/>
        <sz val="10"/>
        <rFont val="Arial Cyr"/>
        <family val="0"/>
      </rPr>
      <t>2015 г.</t>
    </r>
    <r>
      <rPr>
        <sz val="10"/>
        <rFont val="Arial Cyr"/>
        <family val="0"/>
      </rPr>
      <t xml:space="preserve"> Дистанционная литературная олимпиада "Пегас" победитель (Руководитель Бердникова Г.В.)</t>
    </r>
  </si>
  <si>
    <t>Всего в учреждении 126 компьютеров.</t>
  </si>
  <si>
    <r>
      <t xml:space="preserve">Результаты контрольных срезов знаний по </t>
    </r>
    <r>
      <rPr>
        <b/>
        <u val="single"/>
        <sz val="12"/>
        <color indexed="8"/>
        <rFont val="Times New Roman"/>
        <family val="1"/>
      </rPr>
      <t>русскому языку</t>
    </r>
  </si>
  <si>
    <r>
      <t xml:space="preserve">обучающихся </t>
    </r>
    <r>
      <rPr>
        <b/>
        <u val="single"/>
        <sz val="12"/>
        <color indexed="8"/>
        <rFont val="Times New Roman"/>
        <family val="1"/>
      </rPr>
      <t xml:space="preserve">4 </t>
    </r>
    <r>
      <rPr>
        <b/>
        <sz val="12"/>
        <color indexed="8"/>
        <rFont val="Times New Roman"/>
        <family val="1"/>
      </rPr>
      <t>классов общеобразовательных организаций _________________________ района/города</t>
    </r>
  </si>
  <si>
    <t>(2016-2017 учебный год)</t>
  </si>
  <si>
    <t>автор учебника</t>
  </si>
  <si>
    <t>Варшавская М.А., ПиМНО, ВП, Вк</t>
  </si>
  <si>
    <t>Канакина В.П.</t>
  </si>
  <si>
    <t>Бикмухаметова Г.Ш., ПиМНО, ВП, 1к</t>
  </si>
  <si>
    <t>Зернова Е.а., ПиМНО, средне-специальное, 1к</t>
  </si>
  <si>
    <t>Путилина У.С., ПиМНО, ВП, 1к</t>
  </si>
  <si>
    <t>(2016-2017 учебный год) 20.09.2016</t>
  </si>
  <si>
    <t>(2016-2017 учебный год) грамматическое задание 20.09.2016</t>
  </si>
  <si>
    <r>
      <t xml:space="preserve">Результаты ВКР по </t>
    </r>
    <r>
      <rPr>
        <b/>
        <u val="single"/>
        <sz val="12"/>
        <color indexed="8"/>
        <rFont val="Times New Roman"/>
        <family val="1"/>
      </rPr>
      <t>русскому языку</t>
    </r>
  </si>
  <si>
    <t>обучающихся 7 классов общеобразовательных организаций _____________________ района/города</t>
  </si>
  <si>
    <t xml:space="preserve">Количество обуч-ся, получивших соответствующую отметку </t>
  </si>
  <si>
    <t>Султамратова Б.Т., русск.яз., ВП, 1к</t>
  </si>
  <si>
    <t>Ильина О.П., русск.яз., ВП, 1к</t>
  </si>
  <si>
    <t>Бердникова Г.В., русск.яз., ВП, 1к</t>
  </si>
  <si>
    <t>7г</t>
  </si>
  <si>
    <t>Часть 1</t>
  </si>
  <si>
    <t>МОАУ "СОШ№17"          7а</t>
  </si>
  <si>
    <t>Задание (20.09.2016) Часть 1</t>
  </si>
  <si>
    <t>(2016-2017 учебный год) русский язык 20.09.2016</t>
  </si>
  <si>
    <t>КалькоИ.А., русск.яз., ВП, Вк</t>
  </si>
  <si>
    <t>МОАУ "СОШ№17"     8а</t>
  </si>
  <si>
    <t>Количество обучающихся, выполнивших грамматическое задание (20.09.2016)</t>
  </si>
  <si>
    <t>МОАУ "СОШ№17"   9а</t>
  </si>
  <si>
    <t>Количество обучающихся, выполнивших грамматическое задание по русскому языку (20.09.2016)</t>
  </si>
  <si>
    <t>Иностранный язык</t>
  </si>
  <si>
    <t>(2016-2017 учебный год) 21.09.2016</t>
  </si>
  <si>
    <t>Результаты по технике чтения по английскому языку</t>
  </si>
  <si>
    <t>Нежинская Г.Н.,нем и англ.яз.,ВП,Вк.Лубенцова Л.Д.англ и нем.яз.,ВП,1к.</t>
  </si>
  <si>
    <t>Нежинская Г.Н.,нем и англ.яз.,ВП,Вк.</t>
  </si>
  <si>
    <t>Результаты входной мониторинговой работы № 1 (говорение) по немецкому языку</t>
  </si>
  <si>
    <t>обучающихся 7 классов общеобразовательных организаций__________________________________________ района/города</t>
  </si>
  <si>
    <t>(2016-2017 учебный год) 26.09.2016</t>
  </si>
  <si>
    <t xml:space="preserve">                                      Количество обучающихся, выполнивших задание</t>
  </si>
  <si>
    <t>Решение коммуникативной задачи</t>
  </si>
  <si>
    <t>Лексико-грамматическое оформление речи</t>
  </si>
  <si>
    <t>Произносительная сторона речи</t>
  </si>
  <si>
    <t>0б</t>
  </si>
  <si>
    <t>МОАУ "СОШ № 17"</t>
  </si>
  <si>
    <t>Результаты входной мониторинговой работы № 1 (говорение) по английскому языку</t>
  </si>
  <si>
    <t>7 "а"-25</t>
  </si>
  <si>
    <t>7 "б"-18</t>
  </si>
  <si>
    <t>7 "в"-25</t>
  </si>
  <si>
    <t>7 "г"-22</t>
  </si>
  <si>
    <r>
      <t xml:space="preserve">Входная контрольная работа по </t>
    </r>
    <r>
      <rPr>
        <b/>
        <u val="single"/>
        <sz val="11"/>
        <rFont val="Times New Roman"/>
        <family val="1"/>
      </rPr>
      <t>математике</t>
    </r>
    <r>
      <rPr>
        <b/>
        <sz val="11"/>
        <rFont val="Times New Roman"/>
        <family val="1"/>
      </rPr>
      <t xml:space="preserve"> </t>
    </r>
  </si>
  <si>
    <t>обучающихся 7-х классов общеобразовательных организаций_________________________ района (города)</t>
  </si>
  <si>
    <t>(2016-2017 учебный год) 22.09.2016</t>
  </si>
  <si>
    <t>№ п/п организации</t>
  </si>
  <si>
    <t>Класс, литера</t>
  </si>
  <si>
    <t>ФИО учителя, специальность по диплому, образование,  кв.кат.</t>
  </si>
  <si>
    <r>
      <t>Проверка</t>
    </r>
    <r>
      <rPr>
        <b/>
        <sz val="8"/>
        <rFont val="Times New Roman"/>
        <family val="1"/>
      </rPr>
      <t xml:space="preserve"> (кол-во писавших)</t>
    </r>
  </si>
  <si>
    <t>Воробьевская Е.Ю., матем., ВП, Вк</t>
  </si>
  <si>
    <t>Мотова В.М., матем., ВП, Вк</t>
  </si>
  <si>
    <t>Пшеничникова Н.И., матем., ВП, 1к</t>
  </si>
  <si>
    <t>кол-во организаций:</t>
  </si>
  <si>
    <t xml:space="preserve">Результаты выполнения входной контрольной работы по математике обучающихся 7-х классов </t>
  </si>
  <si>
    <r>
      <t xml:space="preserve">Результаты выполнения заданий </t>
    </r>
    <r>
      <rPr>
        <sz val="11"/>
        <rFont val="Times New Roman"/>
        <family val="1"/>
      </rPr>
      <t>(указать количество обуч-ся, выполнивших задание)</t>
    </r>
  </si>
  <si>
    <t>№1</t>
  </si>
  <si>
    <t>№2</t>
  </si>
  <si>
    <t>№3</t>
  </si>
  <si>
    <t>№4</t>
  </si>
  <si>
    <t>№5</t>
  </si>
  <si>
    <t>0,5б</t>
  </si>
  <si>
    <t>1,5б</t>
  </si>
  <si>
    <t>не приступили</t>
  </si>
  <si>
    <t>обучающихся 8-х классов общеобразовательных организаций_________________________ района (города)</t>
  </si>
  <si>
    <t xml:space="preserve">Результаты выполнения входной контрольной работы по математике обучающихся 8-х классов </t>
  </si>
  <si>
    <r>
      <t xml:space="preserve">Входная контрольная работа по </t>
    </r>
    <r>
      <rPr>
        <b/>
        <u val="single"/>
        <sz val="11"/>
        <rFont val="Times New Roman"/>
        <family val="1"/>
      </rPr>
      <t>математике</t>
    </r>
    <r>
      <rPr>
        <b/>
        <sz val="11"/>
        <rFont val="Times New Roman"/>
        <family val="1"/>
      </rPr>
      <t xml:space="preserve"> 22.09.2016</t>
    </r>
  </si>
  <si>
    <t xml:space="preserve">Результаты выполнения входной контрольной работы по математике обучающихся 9-х классов </t>
  </si>
  <si>
    <r>
      <t xml:space="preserve">Результаты выполнения заданий </t>
    </r>
    <r>
      <rPr>
        <sz val="10"/>
        <rFont val="Times New Roman"/>
        <family val="1"/>
      </rPr>
      <t>(указать количество обуч-ся, выполнивших задание)</t>
    </r>
  </si>
  <si>
    <t>№6</t>
  </si>
  <si>
    <t>№7</t>
  </si>
  <si>
    <t>№8</t>
  </si>
  <si>
    <t>№9</t>
  </si>
  <si>
    <t>№10</t>
  </si>
  <si>
    <t>№11</t>
  </si>
  <si>
    <t>№12</t>
  </si>
  <si>
    <t>ИТОГО:</t>
  </si>
  <si>
    <r>
      <t xml:space="preserve">Результаты контрольных срезов знаний по </t>
    </r>
    <r>
      <rPr>
        <b/>
        <u val="single"/>
        <sz val="12"/>
        <color indexed="8"/>
        <rFont val="Times New Roman"/>
        <family val="1"/>
      </rPr>
      <t>математике 22.09.2016</t>
    </r>
  </si>
  <si>
    <t>В.И. Моро</t>
  </si>
  <si>
    <t>Итого</t>
  </si>
  <si>
    <t>Дата проведения "___" ______2016</t>
  </si>
  <si>
    <t>МОУО</t>
  </si>
  <si>
    <t>Количество обучающихся, набравших определенное количество баллов</t>
  </si>
  <si>
    <t>задание 1</t>
  </si>
  <si>
    <t>задание 2</t>
  </si>
  <si>
    <t>задание 3</t>
  </si>
  <si>
    <t>задание 4</t>
  </si>
  <si>
    <t>задание 5</t>
  </si>
  <si>
    <t>задание 6</t>
  </si>
  <si>
    <t>задание 7</t>
  </si>
  <si>
    <t>задание 8</t>
  </si>
  <si>
    <t>задание 9</t>
  </si>
  <si>
    <t>задание 10</t>
  </si>
  <si>
    <t>задание 11</t>
  </si>
  <si>
    <t>задание 12</t>
  </si>
  <si>
    <t>задание 13</t>
  </si>
  <si>
    <t>задание 14</t>
  </si>
  <si>
    <t>задание 15</t>
  </si>
  <si>
    <t>задание 16</t>
  </si>
  <si>
    <t>задание 17</t>
  </si>
  <si>
    <t>задание 18</t>
  </si>
  <si>
    <t>задание 19</t>
  </si>
  <si>
    <t>задание 20</t>
  </si>
  <si>
    <t>задание 21</t>
  </si>
  <si>
    <t>СОШ№17</t>
  </si>
  <si>
    <t>Сводный протокол проверки контрольной работы по математике обучающихся 11 классов МОУО        21.09.2016</t>
  </si>
  <si>
    <t>Протокол распределения по группам обучающихся 11 классов МОУО _________________________________________________</t>
  </si>
  <si>
    <t>Дата проведения "_21__" ___09___2016</t>
  </si>
  <si>
    <t>ОО</t>
  </si>
  <si>
    <t>I</t>
  </si>
  <si>
    <t>II</t>
  </si>
  <si>
    <t>III</t>
  </si>
  <si>
    <t>IV</t>
  </si>
  <si>
    <t>V</t>
  </si>
  <si>
    <t xml:space="preserve">низкий уровень </t>
  </si>
  <si>
    <t>базовый уровень</t>
  </si>
  <si>
    <t>базово-переходный уровень</t>
  </si>
  <si>
    <t>повышенный уровень</t>
  </si>
  <si>
    <t>высокий уровень</t>
  </si>
  <si>
    <t>(0-5 первичных баллов)</t>
  </si>
  <si>
    <t>(6-10 первичных баллов)</t>
  </si>
  <si>
    <t>(11-14 первичных баллов)</t>
  </si>
  <si>
    <t>(15-23 первичных балла)</t>
  </si>
  <si>
    <t>(24-34 первичных балла)</t>
  </si>
  <si>
    <t>кол-во</t>
  </si>
  <si>
    <t>Результаты входной мониторинговой работы № 1 (говорение) по немецкому языку 26.09.2016</t>
  </si>
  <si>
    <r>
      <t xml:space="preserve">Результаты ВКР по </t>
    </r>
    <r>
      <rPr>
        <b/>
        <u val="single"/>
        <sz val="12"/>
        <color indexed="8"/>
        <rFont val="Times New Roman"/>
        <family val="1"/>
      </rPr>
      <t>русскому языку (23.09.2016)</t>
    </r>
  </si>
  <si>
    <t>Калько И.А.,русск.яз., ВП, Вк</t>
  </si>
  <si>
    <t>2016- 2017 учебный год 26.09.2016</t>
  </si>
  <si>
    <t xml:space="preserve">   Количество обучающихся, выполнивших задания по аудированию</t>
  </si>
  <si>
    <t>Понимание прослушанного</t>
  </si>
  <si>
    <t>Результаты входной контрольной работы № 1 (аудирование) по английскому языку</t>
  </si>
  <si>
    <t xml:space="preserve">обучающихся 7 классов общеобразовательных организаций </t>
  </si>
  <si>
    <t>обучающихся 7 классов общеобразовательных организаций</t>
  </si>
  <si>
    <t>7 "б"</t>
  </si>
  <si>
    <t>Злобина И.В. Нем яз.я.ВП,1к</t>
  </si>
  <si>
    <t>(2016-2017 учебный год) 8:1726.09.2016</t>
  </si>
  <si>
    <t>Результаты входной контрольной работы № 1 (аудирование) по немецкому языку</t>
  </si>
  <si>
    <t>обучающихся 10-х классов общеобразовательных организаций ___________________ города / района Оренбургской области</t>
  </si>
  <si>
    <t>(2016-2017 учебный год) 27.09.2016</t>
  </si>
  <si>
    <t>№ ОО</t>
  </si>
  <si>
    <t>Результаты выполнения входной контрольной работы по математике обучающихся 10-х классов 27.09.2016</t>
  </si>
  <si>
    <r>
      <t xml:space="preserve">Входная диагностическая работа №1 по </t>
    </r>
    <r>
      <rPr>
        <b/>
        <u val="single"/>
        <sz val="11"/>
        <rFont val="Times New Roman"/>
        <family val="1"/>
      </rPr>
      <t>алгебре</t>
    </r>
    <r>
      <rPr>
        <b/>
        <sz val="11"/>
        <rFont val="Times New Roman"/>
        <family val="1"/>
      </rPr>
      <t xml:space="preserve"> </t>
    </r>
  </si>
  <si>
    <t>обучающихся 10-х классов общеобразовательных организаций ___________________ города / района</t>
  </si>
  <si>
    <t>(2016-2017 учебный год) 28.09.2016</t>
  </si>
  <si>
    <t>Кол-во обуч-ся, писавших ДКР</t>
  </si>
  <si>
    <t>Результаты выполнения входной диагностической работы №1 по алгебре обучающихся 10-х классов 28.09.2016</t>
  </si>
  <si>
    <t xml:space="preserve">обучающихся 10 классов общеобразовательных организаций СОШ №17 г.Новотроицка </t>
  </si>
  <si>
    <t>(2016-2017 учебный год) 29.09.2016</t>
  </si>
  <si>
    <t>Количество обучающихся, выполнивших задания</t>
  </si>
  <si>
    <r>
      <t xml:space="preserve">Входная диагностическая работа №2 по </t>
    </r>
    <r>
      <rPr>
        <b/>
        <u val="single"/>
        <sz val="11"/>
        <rFont val="Times New Roman"/>
        <family val="1"/>
      </rPr>
      <t>геометрии</t>
    </r>
    <r>
      <rPr>
        <b/>
        <sz val="11"/>
        <rFont val="Times New Roman"/>
        <family val="1"/>
      </rPr>
      <t xml:space="preserve"> </t>
    </r>
  </si>
  <si>
    <t xml:space="preserve">обучающихся 10-х классов общеобразовательных организаций </t>
  </si>
  <si>
    <t>Кол-во обуч-ся, писавших работу</t>
  </si>
  <si>
    <t xml:space="preserve">Результаты выполнения входной диагностической работы №2 по геометрии обучающихся 10-х классов </t>
  </si>
  <si>
    <t>2016-2017 учебный год</t>
  </si>
  <si>
    <t>2016-2017 гг.</t>
  </si>
  <si>
    <t>2012 г.,2015</t>
  </si>
  <si>
    <t>краеведение</t>
  </si>
  <si>
    <t>2010г.,2014</t>
  </si>
  <si>
    <t>2010г.,2011г.,2013, 2015</t>
  </si>
  <si>
    <t>2006г, 20010г.,2012г.,2015</t>
  </si>
  <si>
    <t>Ильина Оксана Петровна</t>
  </si>
  <si>
    <t>Шубина Екатерина Андреевна</t>
  </si>
  <si>
    <t>ИЗО, искусство</t>
  </si>
  <si>
    <t>2006г, 2008 г.,2014</t>
  </si>
  <si>
    <t>2009, 2014</t>
  </si>
  <si>
    <t>2015г.</t>
  </si>
  <si>
    <t>2009г.,2012г.,2015</t>
  </si>
  <si>
    <t>Годяцкая Анна Петровна</t>
  </si>
  <si>
    <t>английский язык, немецкий языки</t>
  </si>
  <si>
    <t>2010г, 2011г.,2012г., 2015</t>
  </si>
  <si>
    <t>Силантьева Татьяна Михайловна</t>
  </si>
  <si>
    <t>ОБЖ</t>
  </si>
  <si>
    <t>социальный педагог</t>
  </si>
  <si>
    <t>2011г.,2016</t>
  </si>
  <si>
    <t>2016-2017г.</t>
  </si>
  <si>
    <t xml:space="preserve"> экономика</t>
  </si>
  <si>
    <t>экономика</t>
  </si>
  <si>
    <t>русский язык, история, обществознание</t>
  </si>
  <si>
    <t>музыка</t>
  </si>
  <si>
    <t>Соловьева Лилия Викторовна</t>
  </si>
  <si>
    <t>теплофизика</t>
  </si>
  <si>
    <t>2014-2015</t>
  </si>
  <si>
    <t>2015-2016</t>
  </si>
  <si>
    <t>2016-2017</t>
  </si>
  <si>
    <t>2014-15</t>
  </si>
  <si>
    <t>2015-16</t>
  </si>
  <si>
    <t>2016-17</t>
  </si>
  <si>
    <t xml:space="preserve">Локальные акты по осуществлению мониторинга качества образования  </t>
  </si>
  <si>
    <t>Устав МОАУ "СОШ № 17 г. Новотроицка"</t>
  </si>
  <si>
    <t>утвержденный постановление Главы Админинистрации МО г.Новотроицка, № 1244-п от 29.07.2011г.</t>
  </si>
  <si>
    <t>Положение о промежуточной аттестации учащихся</t>
  </si>
  <si>
    <t>Утверждено педагогическим советом 01.09.2011, протокол №1</t>
  </si>
  <si>
    <t>Положение об аттестационной комиссии для проведения ГИА выпускников ОУ</t>
  </si>
  <si>
    <t>Положение о системе оценок. форме, порядке и периодичности промежуточной и итоговой аттестации обучающихся</t>
  </si>
  <si>
    <t>Положение о проведении промежуточного контроля в переводных классах</t>
  </si>
  <si>
    <t xml:space="preserve">Положение о предметных олимпиадах </t>
  </si>
  <si>
    <t>Положение о внутришкольном контроле</t>
  </si>
  <si>
    <r>
      <t>2012-2013 учебный год:</t>
    </r>
    <r>
      <rPr>
        <sz val="9"/>
        <color indexed="8"/>
        <rFont val="Calibri"/>
        <family val="2"/>
      </rPr>
      <t xml:space="preserve"> директор - 1 (высшее педагогисекое образование, высшая категория); учителей - 40 ( (из них 2 внеш. совместители), из них: имеющих высшее профессиональное образование - 36 (90%) человек (из них 2 чел. внеш. совместители); высшее профессиональное образование в области педагогики - 35 (88%) человек  (из них 1 чел. внеш. совместитель); среднее профессиональное образование - 4 чел. (10%); среднее профессиональное образование в области педагогики - 3 чел. (8%); аттестованных по занимаемой должности - 34 чел. (85%) (из них 2 внешних совместителя); имеющих квалификационные категории: высшую категорию - 11 чел. (28%) (из них 1внешний совместитель); 1 категорию - 20 чел. (50%) (из них 1 внеш. совместитель); 2 категорию - 3 чел. (8%); наличие курсовой подготовки (1 раз в 5 лет) по преподаваемым предметам - 35 чел (88%).</t>
    </r>
  </si>
  <si>
    <r>
      <t>2011-2012 учебный год:</t>
    </r>
    <r>
      <rPr>
        <sz val="9"/>
        <color indexed="8"/>
        <rFont val="Calibri"/>
        <family val="2"/>
      </rPr>
      <t xml:space="preserve"> директор - 1 (высшее педагогисекое образование, высшая категория); учителей - 42 (из них 2 внешие совместители), из них: имеющих высшее профессиональное образование - 38 (90,5%) человек (из них 2 чел. внеш. совместители); высшее профессиональное образование в области педагогики - 37 (90,2%) человек  (из них 1 чел. внеш. совместитель); среднее профессиональное образование - 4 чел. (9,8%); среднее профессиональное образование в области педагогики - 3 чел. (7,3%); аттестованных по занимаемой должности - 37 чел. (90%) (из них 2 внешних совместителя); имеющих квалификационные категории: высшую категорию - 10 чел. (24%) (из них 1внешний совместитель); 1 категорию - 22 чел. (54%) (из них 1 внеш совместитель); 2 категорию - 5 чел. (12%); наличие курсовой подготовки (1 раз в 5 лет) по преподаваемым предметам - 37 чел (90,2%).</t>
    </r>
  </si>
  <si>
    <r>
      <t>2014-2015 учебный год:</t>
    </r>
    <r>
      <rPr>
        <sz val="10"/>
        <rFont val="Calibri"/>
        <family val="2"/>
      </rPr>
      <t xml:space="preserve"> директор - 1 (высшее педагогисекое образование, высшая категория); учителей - 41 ( (из них 1 внеш. совместитель), из них: имеющих высшее профессиональное образование - 35 (85%) человек (из них 1 чел. внеш. совместитель); высшее профессиональное образование в области педагогики - 34 (83%) человек  (из них 1 чел. внеш. совместитель); среднее профессиональное образование - 5 чел. (12%); среднее профессиональное образование в области педагогики - 4 чел. (10%); аттестованных по занимаемой должности - 32 чел. (78%) (из них 2 внешних совместителя); имеющих квалификационные категории: высшую категорию - 9 чел. (22%); 1 категорию - 22 чел. (54%); 2 категорию - 1 чел. (2%); наличие курсовой подготовки (1 раз в 5 лет) по преподаваемым предметам - 38 чел (93%). </t>
    </r>
  </si>
  <si>
    <r>
      <t>2015-2016 учебный год:</t>
    </r>
    <r>
      <rPr>
        <sz val="10"/>
        <rFont val="Calibri"/>
        <family val="2"/>
      </rPr>
      <t xml:space="preserve"> </t>
    </r>
    <r>
      <rPr>
        <b/>
        <u val="single"/>
        <sz val="10"/>
        <rFont val="Calibri"/>
        <family val="2"/>
      </rPr>
      <t>директор</t>
    </r>
    <r>
      <rPr>
        <sz val="10"/>
        <rFont val="Calibri"/>
        <family val="2"/>
      </rPr>
      <t xml:space="preserve"> - 1 (высшее педагогисекое образование, высшая категория); </t>
    </r>
    <r>
      <rPr>
        <b/>
        <u val="single"/>
        <sz val="10"/>
        <rFont val="Calibri"/>
        <family val="2"/>
      </rPr>
      <t xml:space="preserve">заместители директора </t>
    </r>
    <r>
      <rPr>
        <sz val="10"/>
        <rFont val="Calibri"/>
        <family val="2"/>
      </rPr>
      <t>- 4 чел.(из них: имеющих высшее образование -4; высшая категория по должности "учитель" - 1 чел, 1категоря</t>
    </r>
    <r>
      <rPr>
        <b/>
        <sz val="10"/>
        <rFont val="Calibri"/>
        <family val="2"/>
      </rPr>
      <t xml:space="preserve"> </t>
    </r>
    <r>
      <rPr>
        <sz val="10"/>
        <rFont val="Calibri"/>
        <family val="2"/>
      </rPr>
      <t>- 3 чел.</t>
    </r>
    <r>
      <rPr>
        <b/>
        <sz val="10"/>
        <rFont val="Calibri"/>
        <family val="2"/>
      </rPr>
      <t xml:space="preserve"> У</t>
    </r>
    <r>
      <rPr>
        <b/>
        <u val="single"/>
        <sz val="10"/>
        <rFont val="Calibri"/>
        <family val="2"/>
      </rPr>
      <t>чителей 1-4 классо</t>
    </r>
    <r>
      <rPr>
        <u val="single"/>
        <sz val="10"/>
        <rFont val="Calibri"/>
        <family val="2"/>
      </rPr>
      <t>в</t>
    </r>
    <r>
      <rPr>
        <sz val="10"/>
        <rFont val="Calibri"/>
        <family val="2"/>
      </rPr>
      <t xml:space="preserve"> 15 чел. (из них: имеющих высшее профессиональное образование - 14 (93%) человек (из них 1 чел. внеш. совместитель); высшее профессиональное образование в области педагогики - 14 (93%),  среднее профессиональное образование в области педагогики - 1 чел. (7%); аттестованных по занимаемой должности - 14 чел. (100%); имеющих квалификационные категории: высшую категорию - 3 чел. (20%); 1 категорию - 12 чел. (80%); наличие курсовой подготовки (1 раз в 5 лет) по преподаваемым предметам - 14 чел (100%). </t>
    </r>
    <r>
      <rPr>
        <b/>
        <u val="single"/>
        <sz val="10"/>
        <rFont val="Calibri"/>
        <family val="2"/>
      </rPr>
      <t>Учителей 5-11 классов 20</t>
    </r>
    <r>
      <rPr>
        <sz val="10"/>
        <rFont val="Calibri"/>
        <family val="2"/>
      </rPr>
      <t xml:space="preserve"> чел. (из них: имеющих высшее профессиональное образование - 18 (90%) человек (из них 1 чел. внеш. совместитель); высшее профессиональное образование в области педагогики - 17 (80%), среднее профессиональное образование - 2 чел. (10%); среднее профессиональное образование в области педагогики - 1 чел. (5%); аттестованных по занимаемой должности - 17 чел. (80%); имеющих квалификационные категории: высшую категорию - 8 чел. (40%); 1 категорию - 8 чел. (40%); 2 категорию - 1 чел. (5%), без категории 3 чел. (15%) наличие курсовой подготовки (1 раз в 5 лет) по преподаваемым предметам - 17 чел (80%). </t>
    </r>
  </si>
  <si>
    <r>
      <rPr>
        <b/>
        <sz val="10"/>
        <rFont val="Calibri"/>
        <family val="2"/>
      </rPr>
      <t>2016-2017 учебный год:</t>
    </r>
    <r>
      <rPr>
        <sz val="10"/>
        <rFont val="Calibri"/>
        <family val="2"/>
      </rPr>
      <t xml:space="preserve"> </t>
    </r>
    <r>
      <rPr>
        <b/>
        <u val="single"/>
        <sz val="10"/>
        <rFont val="Calibri"/>
        <family val="2"/>
      </rPr>
      <t xml:space="preserve">директор </t>
    </r>
    <r>
      <rPr>
        <sz val="10"/>
        <rFont val="Calibri"/>
        <family val="2"/>
      </rPr>
      <t xml:space="preserve">- 1 (высшее педагогисекое образование, высшая категория); заместители директора - 4 чел.(из них: имеющих высшее образование -4; высшая категория по должности "учитель" - 1 чел, 1категоря - 3 чел. </t>
    </r>
    <r>
      <rPr>
        <b/>
        <u val="single"/>
        <sz val="10"/>
        <rFont val="Calibri"/>
        <family val="2"/>
      </rPr>
      <t>Учителей 1-4 классов</t>
    </r>
    <r>
      <rPr>
        <sz val="10"/>
        <rFont val="Calibri"/>
        <family val="2"/>
      </rPr>
      <t xml:space="preserve"> 14 чел. (из них: имеющих высшее профессиональное образование - 13 (93%) человек ; высшее профессиональное образование в области педагогики - 13 (93%), среднее профессиональное образование - 1 чел. (7%); среднее профессиональное образование в области педагогики - 1 чел. (7%); аттестованных по занимаемой должности - 14 чел. (100%); имеющих квалификационные категории: высшую категорию - 3 чел. (21%); 1 категорию - 11 чел. (79%); наличие курсовой подготовки (1 раз в 5 лет) по преподаваемым предметам - 14 чел (100%). </t>
    </r>
    <r>
      <rPr>
        <b/>
        <u val="single"/>
        <sz val="10"/>
        <rFont val="Calibri"/>
        <family val="2"/>
      </rPr>
      <t>Учителей 5-11 классов</t>
    </r>
    <r>
      <rPr>
        <sz val="10"/>
        <rFont val="Calibri"/>
        <family val="2"/>
      </rPr>
      <t xml:space="preserve"> 23 чел. (из них: имеющих высшее профессиональное образование - 21 (91%) человек (из них 1 чел. внеш. совместитель); высшее профессиональное образование в области педагогики - 19 (82.6%), среднее профессиональное образование - 2 чел. (9%); среднее профессиональное образование в области педагогики - 1 чел. (4.5%); аттестованных по занимаемой должности - 20 чел. (807%); имеющих квалификационные категории: высшую категорию - 9 чел. (39%); 1 категорию - 11 чел. (48%); без категории 3 чел. (13%) наличие курсовой подготовки (1 раз в 5 лет) по преподаваемым предметам - 18 чел (78%). </t>
    </r>
  </si>
  <si>
    <r>
      <t>2010-2011 учебный год</t>
    </r>
    <r>
      <rPr>
        <sz val="10"/>
        <color indexed="8"/>
        <rFont val="Calibri"/>
        <family val="2"/>
      </rPr>
      <t>: директор - 1 (высшее педагогисекое образование, высшая категория); учителей - 41 (из них 3 внешие совместители), из них: имеющих высшее профессиональное образование - 39 (95%) человек (из них 3 чел. внешних совместителя); высшее профессиональное образование в области педагогики - 38 (93%) человек  (из них 2 человека внешние совместители); среднее профессиональное образование - 2 чел. (5%); среднее профессиональное образование в области педагогики - 1 чел. (2%); аттестованных по занимаемой должности - 37 чел. (90%) (из них 3 внешних совместителя); имеющих квалификационные категории: высшую категорию - 9 чел. (24%) (из них 1внешний совместитель); 1 категорию - 20 чел. (54%) (из них 2 внешних совместителя); 2 категорию - 8 чел. (22%); наличие курсовой подготовки (1 раз в 5 лет) по преподаваемым предметам - 33 чел (80,5%).</t>
    </r>
  </si>
  <si>
    <t>6г</t>
  </si>
  <si>
    <t>5г</t>
  </si>
  <si>
    <t>2016г.Международная олимпиада по Биологии. Победитель.(руководитель Костерина О.В.)</t>
  </si>
  <si>
    <t>2016г. Международный  интеллектуальный конкурс  Классики «Школа юных разведчиков» Победа. (руководитель Пасечник Н.В.)</t>
  </si>
  <si>
    <t>2016г. Международный дистанционный блиц-турнир по ОБЖ «Безопасный мир» Участие. (руководитель Силантьева Т.М.)</t>
  </si>
  <si>
    <t>2016г. Международный конкурс «Лисенок», Победа (руководитель Чернавина С.В.)</t>
  </si>
  <si>
    <t>2016г. Международная предметная олимпиада для младших школьников «Совушка» Победа. (руководитель Пасечник Н.В.)</t>
  </si>
  <si>
    <t>2016г.Международный дистанционный блиц-турнир «Матушка-земля». Участие. (руководитель Пасечник Н.В.)</t>
  </si>
  <si>
    <t>2016г. Международный конкурс «Русский медвежонок» .Победа  (руководитель Бердникова Г.В.)</t>
  </si>
  <si>
    <t>2016г. Международный фестиваль «Детство без границ». Конкурс  творческих работ. «Язык и культура – это код нации» Участие. (Руководитель Ланина Е.А.)</t>
  </si>
  <si>
    <t>2016г. Международный фестиваль «Детство без границ». Конкурс  изобразительного искусства и художественно-прикладного творчества. Победа.(Руководитель Ланина Е.А.)</t>
  </si>
  <si>
    <t>2016г. Международный фестиваль «Детство без границ». Конкурс  «Космос: вчера, сегодня, завтра». Победа. (руководитель Пасечник Н.В.)</t>
  </si>
  <si>
    <t>2016г. Международный игровой конкурс по литературе «Пегас». Победа. (руководитель Бердникова Г.В.)</t>
  </si>
  <si>
    <t>2016г. Международная викторина «По страницам Великой Победы» Победа. .(Руководитель Пасечник Н.В.)</t>
  </si>
  <si>
    <r>
      <t xml:space="preserve">По итогам внутреннего мониторинга качества образования изданы управленческие решения, направленные на повышение качества подготовки выпускников: </t>
    </r>
    <r>
      <rPr>
        <u val="single"/>
        <sz val="11"/>
        <color indexed="8"/>
        <rFont val="Times New Roman"/>
        <family val="1"/>
      </rPr>
      <t xml:space="preserve">приказы </t>
    </r>
    <r>
      <rPr>
        <sz val="11"/>
        <color indexed="8"/>
        <rFont val="Times New Roman"/>
        <family val="1"/>
      </rPr>
      <t xml:space="preserve">(№ 183 от 13.09.2010, № 195 от 11.10.2010, № 203 от 26.10.2010, №219 от 10.11.2010, № 230 от 02.12.2010, № 1 от 14.11.2011, № 66 от 14.03.2011, № 92 от 01.04.2011, № 109 от 14.04.2011, № 122 от 28.04.2011, № 123 от 28.04.2011, № 124 от 28.04.2011, №184 от 29.08.2013, №197 от 10.09.2013, №208 от 16.10.2013, №216 от 28.10.2013, №223 от 11.11.2013 ), </t>
    </r>
    <r>
      <rPr>
        <u val="single"/>
        <sz val="11"/>
        <color indexed="8"/>
        <rFont val="Times New Roman"/>
        <family val="1"/>
      </rPr>
      <t xml:space="preserve">совещания при завуче </t>
    </r>
    <r>
      <rPr>
        <sz val="11"/>
        <color indexed="8"/>
        <rFont val="Times New Roman"/>
        <family val="1"/>
      </rPr>
      <t xml:space="preserve">(протокол № 1 от 14.11. 2011, протокол № 2 от 21.11.2011, протокол № 5 от 10.01.2012, протокол № 6 от 13.03.2012, протокол № 7 от 20.03.2012, протокол № 8 от 26.03.2012, протокол № 10 от 20.05.2012, протокол № 3 от 06.12.2012, протокол № 5 от 19.12.2012, протокол № 8 от 04.03.2013, протокол № 9 от 02.04.2013, протокол № 11 от 15.11. 2013 г., протокол №12 от 22.11.2013). </t>
    </r>
    <r>
      <rPr>
        <u val="single"/>
        <sz val="11"/>
        <color indexed="8"/>
        <rFont val="Times New Roman"/>
        <family val="1"/>
      </rPr>
      <t>Индивидуальные образовательные маршруты</t>
    </r>
    <r>
      <rPr>
        <sz val="11"/>
        <color indexed="8"/>
        <rFont val="Times New Roman"/>
        <family val="1"/>
      </rPr>
      <t xml:space="preserve"> с учетом дифференцированного подхода к учебной деятельности обучающихся (одарённые, «группа риска») на текущий учебный год: по математике (4,7,8,9,10,11 классы), по русскому языку (4,7,8,9,10,11 классы),  по биологии (9, 11 класс), по истории (9,11 класс), по обществознанию (9, 11 класс),  по географии (9 класс, 11 класс); </t>
    </r>
    <r>
      <rPr>
        <u val="single"/>
        <sz val="11"/>
        <color indexed="8"/>
        <rFont val="Times New Roman"/>
        <family val="1"/>
      </rPr>
      <t>дифференцированного подхода к педагогический деятельности</t>
    </r>
    <r>
      <rPr>
        <sz val="11"/>
        <color indexed="8"/>
        <rFont val="Times New Roman"/>
        <family val="1"/>
      </rPr>
      <t xml:space="preserve"> (молодых вновь прибывших учителей, учителей, осуществляющих подготовку обучающихся к ЕГЭ и ГИА): -разработан план подготовки учащихся к ЕГЭ в 2011, 2012, 2013, 2014, 2015, 2016 году;- разработан план подготовки учащихся к ГИА в 9 классе;- разработан план работы с учащимися группы «РИСК» при подготовке к итоговой аттестации.</t>
    </r>
  </si>
</sst>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s>
  <fonts count="97">
    <font>
      <sz val="10"/>
      <name val="Arial Cyr"/>
      <family val="0"/>
    </font>
    <font>
      <b/>
      <sz val="10"/>
      <name val="Arial Cyr"/>
      <family val="0"/>
    </font>
    <font>
      <b/>
      <sz val="12"/>
      <name val="Arial Cyr"/>
      <family val="0"/>
    </font>
    <font>
      <sz val="8"/>
      <name val="Arial Cyr"/>
      <family val="0"/>
    </font>
    <font>
      <b/>
      <sz val="11"/>
      <color indexed="8"/>
      <name val="Calibri"/>
      <family val="2"/>
    </font>
    <font>
      <sz val="8"/>
      <color indexed="8"/>
      <name val="Calibri"/>
      <family val="2"/>
    </font>
    <font>
      <sz val="11"/>
      <name val="Calibri"/>
      <family val="2"/>
    </font>
    <font>
      <b/>
      <sz val="11"/>
      <color indexed="8"/>
      <name val="Times New Roman"/>
      <family val="1"/>
    </font>
    <font>
      <sz val="10"/>
      <name val="Times New Roman"/>
      <family val="1"/>
    </font>
    <font>
      <b/>
      <sz val="10"/>
      <color indexed="8"/>
      <name val="Times New Roman"/>
      <family val="1"/>
    </font>
    <font>
      <b/>
      <sz val="10"/>
      <name val="Times New Roman"/>
      <family val="1"/>
    </font>
    <font>
      <sz val="12"/>
      <color indexed="8"/>
      <name val="Times New Roman"/>
      <family val="1"/>
    </font>
    <font>
      <sz val="11"/>
      <color indexed="8"/>
      <name val="Times New Roman"/>
      <family val="1"/>
    </font>
    <font>
      <sz val="11"/>
      <color indexed="8"/>
      <name val="Courier New"/>
      <family val="3"/>
    </font>
    <font>
      <sz val="7"/>
      <color indexed="8"/>
      <name val="Times New Roman"/>
      <family val="1"/>
    </font>
    <font>
      <u val="single"/>
      <sz val="11"/>
      <color indexed="8"/>
      <name val="Times New Roman"/>
      <family val="1"/>
    </font>
    <font>
      <sz val="9"/>
      <name val="Calibri"/>
      <family val="2"/>
    </font>
    <font>
      <sz val="9"/>
      <name val="Arial Cyr"/>
      <family val="0"/>
    </font>
    <font>
      <b/>
      <sz val="9"/>
      <name val="Calibri"/>
      <family val="2"/>
    </font>
    <font>
      <b/>
      <sz val="14"/>
      <name val="Arial Cyr"/>
      <family val="0"/>
    </font>
    <font>
      <b/>
      <sz val="12"/>
      <color indexed="8"/>
      <name val="Calibri"/>
      <family val="2"/>
    </font>
    <font>
      <sz val="14"/>
      <name val="Arial Cyr"/>
      <family val="0"/>
    </font>
    <font>
      <sz val="12"/>
      <name val="Times New Roman"/>
      <family val="1"/>
    </font>
    <font>
      <b/>
      <sz val="14"/>
      <color indexed="8"/>
      <name val="Calibri"/>
      <family val="2"/>
    </font>
    <font>
      <b/>
      <sz val="12"/>
      <name val="Times New Roman"/>
      <family val="1"/>
    </font>
    <font>
      <sz val="11"/>
      <name val="Times New Roman"/>
      <family val="1"/>
    </font>
    <font>
      <b/>
      <sz val="11"/>
      <name val="Times New Roman"/>
      <family val="1"/>
    </font>
    <font>
      <b/>
      <u val="single"/>
      <sz val="11"/>
      <name val="Times New Roman"/>
      <family val="1"/>
    </font>
    <font>
      <b/>
      <sz val="12"/>
      <color indexed="8"/>
      <name val="Times New Roman"/>
      <family val="1"/>
    </font>
    <font>
      <sz val="9"/>
      <name val="Times New Roman"/>
      <family val="1"/>
    </font>
    <font>
      <b/>
      <u val="single"/>
      <sz val="12"/>
      <color indexed="8"/>
      <name val="Times New Roman"/>
      <family val="1"/>
    </font>
    <font>
      <i/>
      <sz val="12"/>
      <color indexed="8"/>
      <name val="Times New Roman"/>
      <family val="1"/>
    </font>
    <font>
      <b/>
      <sz val="14"/>
      <color indexed="8"/>
      <name val="Times New Roman"/>
      <family val="1"/>
    </font>
    <font>
      <sz val="16"/>
      <name val="Arial Cyr"/>
      <family val="0"/>
    </font>
    <font>
      <b/>
      <sz val="8"/>
      <name val="Times New Roman"/>
      <family val="1"/>
    </font>
    <font>
      <sz val="8"/>
      <name val="Times New Roman"/>
      <family val="1"/>
    </font>
    <font>
      <b/>
      <sz val="10.5"/>
      <name val="Times New Roman"/>
      <family val="1"/>
    </font>
    <font>
      <sz val="12"/>
      <name val="Arial Cyr"/>
      <family val="0"/>
    </font>
    <font>
      <b/>
      <sz val="9"/>
      <color indexed="8"/>
      <name val="Calibri"/>
      <family val="2"/>
    </font>
    <font>
      <sz val="9"/>
      <color indexed="8"/>
      <name val="Calibri"/>
      <family val="2"/>
    </font>
    <font>
      <b/>
      <sz val="10"/>
      <name val="Calibri"/>
      <family val="2"/>
    </font>
    <font>
      <sz val="10"/>
      <name val="Calibri"/>
      <family val="2"/>
    </font>
    <font>
      <b/>
      <u val="single"/>
      <sz val="10"/>
      <name val="Calibri"/>
      <family val="2"/>
    </font>
    <font>
      <u val="single"/>
      <sz val="10"/>
      <name val="Calibri"/>
      <family val="2"/>
    </font>
    <font>
      <b/>
      <sz val="10"/>
      <color indexed="8"/>
      <name val="Calibri"/>
      <family val="2"/>
    </font>
    <font>
      <sz val="10"/>
      <color indexed="8"/>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10"/>
      <name val="Arial Cyr"/>
      <family val="0"/>
    </font>
    <font>
      <b/>
      <sz val="14"/>
      <color indexed="62"/>
      <name val="Arial Cyr"/>
      <family val="0"/>
    </font>
    <font>
      <b/>
      <sz val="16"/>
      <color indexed="62"/>
      <name val="Arial Cyr"/>
      <family val="0"/>
    </font>
    <font>
      <b/>
      <sz val="18"/>
      <color indexed="62"/>
      <name val="Arial Cyr"/>
      <family val="0"/>
    </font>
    <font>
      <b/>
      <sz val="18"/>
      <color indexed="10"/>
      <name val="Arial Cyr"/>
      <family val="0"/>
    </font>
    <font>
      <sz val="12"/>
      <name val="Cambria"/>
      <family val="1"/>
    </font>
    <font>
      <b/>
      <sz val="12"/>
      <color indexed="8"/>
      <name val="Cambria"/>
      <family val="1"/>
    </font>
    <font>
      <b/>
      <sz val="10"/>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4"/>
      <color rgb="FFFF0000"/>
      <name val="Arial Cyr"/>
      <family val="0"/>
    </font>
    <font>
      <b/>
      <sz val="12"/>
      <color theme="1"/>
      <name val="Times New Roman"/>
      <family val="1"/>
    </font>
    <font>
      <b/>
      <sz val="14"/>
      <color theme="4"/>
      <name val="Arial Cyr"/>
      <family val="0"/>
    </font>
    <font>
      <b/>
      <sz val="16"/>
      <color theme="4"/>
      <name val="Arial Cyr"/>
      <family val="0"/>
    </font>
    <font>
      <b/>
      <sz val="18"/>
      <color theme="4"/>
      <name val="Arial Cyr"/>
      <family val="0"/>
    </font>
    <font>
      <b/>
      <sz val="18"/>
      <color rgb="FFFF0000"/>
      <name val="Arial Cyr"/>
      <family val="0"/>
    </font>
    <font>
      <i/>
      <sz val="12"/>
      <color theme="1"/>
      <name val="Times New Roman"/>
      <family val="1"/>
    </font>
    <font>
      <b/>
      <sz val="12"/>
      <color theme="1"/>
      <name val="Cambria"/>
      <family val="1"/>
    </font>
    <font>
      <b/>
      <sz val="10"/>
      <color rgb="FFFF0000"/>
      <name val="Arial Cyr"/>
      <family val="0"/>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51"/>
        <bgColor indexed="64"/>
      </patternFill>
    </fill>
    <fill>
      <patternFill patternType="solid">
        <fgColor indexed="13"/>
        <bgColor indexed="64"/>
      </patternFill>
    </fill>
    <fill>
      <patternFill patternType="solid">
        <fgColor indexed="50"/>
        <bgColor indexed="64"/>
      </patternFill>
    </fill>
    <fill>
      <patternFill patternType="solid">
        <fgColor indexed="45"/>
        <bgColor indexed="64"/>
      </patternFill>
    </fill>
    <fill>
      <patternFill patternType="solid">
        <fgColor indexed="43"/>
        <bgColor indexed="64"/>
      </patternFill>
    </fill>
    <fill>
      <patternFill patternType="solid">
        <fgColor indexed="29"/>
        <bgColor indexed="64"/>
      </patternFill>
    </fill>
    <fill>
      <patternFill patternType="solid">
        <fgColor indexed="52"/>
        <bgColor indexed="64"/>
      </patternFill>
    </fill>
    <fill>
      <patternFill patternType="solid">
        <fgColor theme="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style="medium"/>
      <bottom style="medium"/>
    </border>
    <border>
      <left style="medium"/>
      <right style="medium"/>
      <top style="medium"/>
      <bottom style="mediu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color indexed="8"/>
      </left>
      <right style="thin">
        <color indexed="8"/>
      </right>
      <top style="thin">
        <color indexed="8"/>
      </top>
      <bottom>
        <color indexed="63"/>
      </bottom>
    </border>
    <border>
      <left style="medium"/>
      <right style="medium"/>
      <top style="medium"/>
      <bottom/>
    </border>
    <border>
      <left style="medium"/>
      <right style="medium"/>
      <top/>
      <bottom/>
    </border>
    <border>
      <left style="medium"/>
      <right style="medium"/>
      <top/>
      <bottom style="mediu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right>
        <color indexed="63"/>
      </right>
      <top style="thin"/>
      <bottom style="thin"/>
    </border>
    <border>
      <left>
        <color indexed="63"/>
      </left>
      <right style="thin"/>
      <top>
        <color indexed="63"/>
      </top>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medium"/>
      <top>
        <color indexed="63"/>
      </top>
      <bottom style="medium"/>
    </border>
    <border>
      <left/>
      <right style="medium"/>
      <top style="medium"/>
      <bottom/>
    </border>
    <border>
      <left style="thin"/>
      <right style="thin"/>
      <top>
        <color indexed="63"/>
      </top>
      <bottom style="thin"/>
    </border>
    <border>
      <left style="thin">
        <color indexed="8"/>
      </left>
      <right style="thin">
        <color indexed="8"/>
      </right>
      <top>
        <color indexed="63"/>
      </top>
      <bottom style="thin">
        <color indexed="8"/>
      </bottom>
    </border>
    <border>
      <left>
        <color indexed="63"/>
      </left>
      <right>
        <color indexed="63"/>
      </right>
      <top>
        <color indexed="63"/>
      </top>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color indexed="63"/>
      </left>
      <right>
        <color indexed="63"/>
      </right>
      <top style="thin"/>
      <bottom style="thin"/>
    </border>
    <border>
      <left style="medium"/>
      <right>
        <color indexed="63"/>
      </right>
      <top style="thin"/>
      <bottom style="medium"/>
    </border>
    <border>
      <left style="thin"/>
      <right style="thin"/>
      <top style="thin"/>
      <bottom style="medium"/>
    </border>
    <border>
      <left>
        <color indexed="63"/>
      </left>
      <right style="thin"/>
      <top style="thin"/>
      <bottom style="medium"/>
    </border>
    <border>
      <left>
        <color indexed="63"/>
      </left>
      <right style="medium"/>
      <top style="thin"/>
      <bottom style="medium"/>
    </border>
    <border>
      <left style="thin"/>
      <right style="medium"/>
      <top style="thin"/>
      <bottom style="medium"/>
    </border>
    <border>
      <left style="medium"/>
      <right style="thin"/>
      <top style="thin"/>
      <bottom style="medium"/>
    </border>
    <border>
      <left style="thin"/>
      <right style="medium"/>
      <top>
        <color indexed="63"/>
      </top>
      <bottom style="thin"/>
    </border>
    <border>
      <left style="thin"/>
      <right>
        <color indexed="63"/>
      </right>
      <top>
        <color indexed="63"/>
      </top>
      <bottom>
        <color indexed="63"/>
      </bottom>
    </border>
    <border>
      <left style="thin"/>
      <right>
        <color indexed="63"/>
      </right>
      <top style="thin"/>
      <bottom>
        <color indexed="63"/>
      </bottom>
    </border>
    <border>
      <left/>
      <right/>
      <top/>
      <bottom style="medium"/>
    </border>
    <border>
      <left style="medium"/>
      <right/>
      <top/>
      <bottom/>
    </border>
    <border>
      <left/>
      <right style="medium"/>
      <top/>
      <bottom/>
    </border>
    <border>
      <left style="medium"/>
      <right/>
      <top style="medium"/>
      <bottom/>
    </border>
    <border>
      <left/>
      <right/>
      <top style="medium"/>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1" applyNumberFormat="0" applyAlignment="0" applyProtection="0"/>
    <xf numFmtId="0" fontId="73" fillId="27" borderId="2" applyNumberFormat="0" applyAlignment="0" applyProtection="0"/>
    <xf numFmtId="0" fontId="74"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0" borderId="6" applyNumberFormat="0" applyFill="0" applyAlignment="0" applyProtection="0"/>
    <xf numFmtId="0" fontId="79" fillId="28" borderId="7" applyNumberFormat="0" applyAlignment="0" applyProtection="0"/>
    <xf numFmtId="0" fontId="80" fillId="0" borderId="0" applyNumberFormat="0" applyFill="0" applyBorder="0" applyAlignment="0" applyProtection="0"/>
    <xf numFmtId="0" fontId="81" fillId="29" borderId="0" applyNumberFormat="0" applyBorder="0" applyAlignment="0" applyProtection="0"/>
    <xf numFmtId="0" fontId="82" fillId="30" borderId="0" applyNumberFormat="0" applyBorder="0" applyAlignment="0" applyProtection="0"/>
    <xf numFmtId="0" fontId="8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4" fillId="0" borderId="9" applyNumberFormat="0" applyFill="0" applyAlignment="0" applyProtection="0"/>
    <xf numFmtId="0" fontId="8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6" fillId="32" borderId="0" applyNumberFormat="0" applyBorder="0" applyAlignment="0" applyProtection="0"/>
  </cellStyleXfs>
  <cellXfs count="443">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10" xfId="0" applyBorder="1" applyAlignment="1">
      <alignment/>
    </xf>
    <xf numFmtId="0" fontId="0" fillId="0" borderId="11" xfId="0" applyBorder="1" applyAlignment="1">
      <alignment/>
    </xf>
    <xf numFmtId="0" fontId="4" fillId="0" borderId="0" xfId="0" applyFont="1" applyAlignment="1">
      <alignment/>
    </xf>
    <xf numFmtId="0" fontId="4" fillId="0" borderId="12" xfId="0" applyFont="1" applyBorder="1" applyAlignment="1">
      <alignment/>
    </xf>
    <xf numFmtId="0" fontId="0" fillId="0" borderId="12" xfId="0" applyFont="1" applyBorder="1" applyAlignment="1">
      <alignment/>
    </xf>
    <xf numFmtId="0" fontId="4" fillId="0" borderId="13" xfId="0" applyFont="1" applyBorder="1" applyAlignment="1">
      <alignment horizontal="center"/>
    </xf>
    <xf numFmtId="0" fontId="0" fillId="0" borderId="13" xfId="0" applyBorder="1" applyAlignment="1">
      <alignment/>
    </xf>
    <xf numFmtId="0" fontId="0" fillId="0" borderId="13" xfId="0" applyBorder="1" applyAlignment="1">
      <alignment horizontal="center"/>
    </xf>
    <xf numFmtId="0" fontId="0" fillId="0" borderId="13" xfId="0" applyBorder="1" applyAlignment="1">
      <alignment horizontal="center" wrapText="1"/>
    </xf>
    <xf numFmtId="0" fontId="0" fillId="0" borderId="13" xfId="0" applyBorder="1" applyAlignment="1">
      <alignment/>
    </xf>
    <xf numFmtId="0" fontId="0" fillId="0" borderId="13" xfId="0" applyBorder="1" applyAlignment="1">
      <alignment horizontal="left" wrapText="1"/>
    </xf>
    <xf numFmtId="0" fontId="0" fillId="0" borderId="13" xfId="0" applyBorder="1" applyAlignment="1">
      <alignment horizontal="center" vertical="center"/>
    </xf>
    <xf numFmtId="0" fontId="0" fillId="0" borderId="13" xfId="0" applyBorder="1" applyAlignment="1">
      <alignment horizontal="left"/>
    </xf>
    <xf numFmtId="0" fontId="0" fillId="0" borderId="14" xfId="0" applyBorder="1" applyAlignment="1">
      <alignment horizontal="left" vertical="center" wrapText="1"/>
    </xf>
    <xf numFmtId="0" fontId="0" fillId="0" borderId="13" xfId="0" applyFill="1" applyBorder="1" applyAlignment="1">
      <alignment/>
    </xf>
    <xf numFmtId="0" fontId="0" fillId="0" borderId="13" xfId="0" applyFill="1" applyBorder="1" applyAlignment="1">
      <alignment horizontal="center"/>
    </xf>
    <xf numFmtId="0" fontId="0" fillId="33" borderId="13" xfId="0" applyFill="1" applyBorder="1" applyAlignment="1">
      <alignment horizontal="left" vertical="center" wrapText="1"/>
    </xf>
    <xf numFmtId="0" fontId="5" fillId="0" borderId="0" xfId="0" applyFont="1" applyAlignment="1">
      <alignment/>
    </xf>
    <xf numFmtId="0" fontId="0" fillId="0" borderId="0" xfId="0" applyAlignment="1">
      <alignment vertical="top"/>
    </xf>
    <xf numFmtId="0" fontId="0" fillId="0" borderId="13" xfId="0" applyBorder="1" applyAlignment="1">
      <alignment horizontal="center" vertical="top" wrapText="1"/>
    </xf>
    <xf numFmtId="0" fontId="0" fillId="0" borderId="13" xfId="0" applyFont="1" applyBorder="1" applyAlignment="1">
      <alignment horizontal="center" vertical="top" wrapText="1"/>
    </xf>
    <xf numFmtId="0" fontId="0" fillId="0" borderId="13" xfId="0" applyBorder="1" applyAlignment="1">
      <alignment horizontal="left" vertical="top"/>
    </xf>
    <xf numFmtId="0" fontId="0" fillId="0" borderId="0" xfId="0" applyFont="1" applyAlignment="1">
      <alignment/>
    </xf>
    <xf numFmtId="0" fontId="0" fillId="0" borderId="0" xfId="0" applyFont="1" applyAlignment="1">
      <alignment vertical="top"/>
    </xf>
    <xf numFmtId="49" fontId="6" fillId="0" borderId="13" xfId="0" applyNumberFormat="1" applyFont="1" applyBorder="1" applyAlignment="1">
      <alignment/>
    </xf>
    <xf numFmtId="0" fontId="0" fillId="0" borderId="13" xfId="0" applyFont="1" applyBorder="1" applyAlignment="1">
      <alignment/>
    </xf>
    <xf numFmtId="0" fontId="0" fillId="0" borderId="13" xfId="0" applyFont="1" applyBorder="1" applyAlignment="1">
      <alignment vertical="top"/>
    </xf>
    <xf numFmtId="0" fontId="0" fillId="0" borderId="13" xfId="0" applyBorder="1" applyAlignment="1">
      <alignment vertical="top"/>
    </xf>
    <xf numFmtId="0" fontId="0" fillId="0" borderId="15" xfId="0" applyBorder="1" applyAlignment="1">
      <alignment vertical="top"/>
    </xf>
    <xf numFmtId="0" fontId="0" fillId="0" borderId="15" xfId="0" applyBorder="1" applyAlignment="1">
      <alignment/>
    </xf>
    <xf numFmtId="0" fontId="0" fillId="0" borderId="15" xfId="0" applyFont="1" applyBorder="1" applyAlignment="1">
      <alignment/>
    </xf>
    <xf numFmtId="0" fontId="4" fillId="0" borderId="16" xfId="0" applyFont="1" applyBorder="1" applyAlignment="1">
      <alignment/>
    </xf>
    <xf numFmtId="0" fontId="1" fillId="0" borderId="13" xfId="0" applyFont="1" applyBorder="1" applyAlignment="1">
      <alignment/>
    </xf>
    <xf numFmtId="16" fontId="1" fillId="0" borderId="13" xfId="0" applyNumberFormat="1" applyFont="1" applyBorder="1" applyAlignment="1">
      <alignment/>
    </xf>
    <xf numFmtId="0" fontId="1" fillId="0" borderId="13" xfId="0" applyFont="1" applyFill="1" applyBorder="1" applyAlignment="1">
      <alignment/>
    </xf>
    <xf numFmtId="0" fontId="0" fillId="0" borderId="12" xfId="0" applyBorder="1" applyAlignment="1">
      <alignment/>
    </xf>
    <xf numFmtId="0" fontId="0" fillId="0" borderId="0" xfId="0" applyFont="1" applyAlignment="1">
      <alignment horizontal="justify" vertical="top" wrapText="1"/>
    </xf>
    <xf numFmtId="0" fontId="0" fillId="0" borderId="0" xfId="0" applyFont="1" applyAlignment="1">
      <alignment vertical="top" wrapText="1"/>
    </xf>
    <xf numFmtId="0" fontId="0" fillId="0" borderId="12" xfId="0" applyBorder="1" applyAlignment="1">
      <alignment wrapText="1"/>
    </xf>
    <xf numFmtId="0" fontId="12" fillId="33" borderId="17" xfId="0" applyFont="1" applyFill="1" applyBorder="1" applyAlignment="1">
      <alignment horizontal="justify" vertical="top" wrapText="1"/>
    </xf>
    <xf numFmtId="0" fontId="13" fillId="33" borderId="18" xfId="0" applyFont="1" applyFill="1" applyBorder="1" applyAlignment="1">
      <alignment horizontal="justify" vertical="top" wrapText="1"/>
    </xf>
    <xf numFmtId="0" fontId="13" fillId="33" borderId="19" xfId="0" applyFont="1" applyFill="1" applyBorder="1" applyAlignment="1">
      <alignment horizontal="justify" vertical="top" wrapText="1"/>
    </xf>
    <xf numFmtId="0" fontId="0" fillId="0" borderId="0" xfId="0" applyBorder="1" applyAlignment="1">
      <alignment vertical="top" wrapText="1"/>
    </xf>
    <xf numFmtId="0" fontId="11" fillId="0" borderId="13" xfId="0" applyFont="1" applyBorder="1" applyAlignment="1">
      <alignment horizontal="justify"/>
    </xf>
    <xf numFmtId="0" fontId="12" fillId="0" borderId="0" xfId="0" applyFont="1" applyAlignment="1">
      <alignment horizontal="left" vertical="top" wrapText="1" readingOrder="1"/>
    </xf>
    <xf numFmtId="0" fontId="0" fillId="0" borderId="0" xfId="0" applyAlignment="1">
      <alignment wrapText="1"/>
    </xf>
    <xf numFmtId="0" fontId="0" fillId="0" borderId="0" xfId="0" applyFont="1" applyBorder="1" applyAlignment="1">
      <alignment/>
    </xf>
    <xf numFmtId="0" fontId="0" fillId="0" borderId="0" xfId="0" applyBorder="1" applyAlignment="1">
      <alignment/>
    </xf>
    <xf numFmtId="0" fontId="4" fillId="0" borderId="20" xfId="0" applyFont="1" applyBorder="1" applyAlignment="1">
      <alignment/>
    </xf>
    <xf numFmtId="0" fontId="0" fillId="0" borderId="20" xfId="0" applyFont="1" applyBorder="1" applyAlignment="1">
      <alignment/>
    </xf>
    <xf numFmtId="0" fontId="4" fillId="0" borderId="21" xfId="0" applyFont="1" applyBorder="1" applyAlignment="1">
      <alignment/>
    </xf>
    <xf numFmtId="0" fontId="1" fillId="0" borderId="22" xfId="0" applyFont="1" applyFill="1" applyBorder="1" applyAlignment="1">
      <alignment/>
    </xf>
    <xf numFmtId="0" fontId="0" fillId="0" borderId="22" xfId="0" applyBorder="1" applyAlignment="1">
      <alignment/>
    </xf>
    <xf numFmtId="0" fontId="1" fillId="0" borderId="22" xfId="0" applyFont="1" applyBorder="1" applyAlignment="1">
      <alignment/>
    </xf>
    <xf numFmtId="0" fontId="4" fillId="0" borderId="13" xfId="0" applyFont="1" applyFill="1" applyBorder="1" applyAlignment="1">
      <alignment/>
    </xf>
    <xf numFmtId="0" fontId="0" fillId="0" borderId="13" xfId="0" applyFont="1" applyFill="1" applyBorder="1" applyAlignment="1">
      <alignment/>
    </xf>
    <xf numFmtId="0" fontId="0" fillId="0" borderId="16" xfId="0" applyFont="1" applyBorder="1" applyAlignment="1">
      <alignment/>
    </xf>
    <xf numFmtId="0" fontId="0" fillId="0" borderId="21" xfId="0" applyFont="1" applyBorder="1" applyAlignment="1">
      <alignment/>
    </xf>
    <xf numFmtId="0" fontId="0" fillId="0" borderId="16" xfId="0" applyBorder="1" applyAlignment="1">
      <alignment/>
    </xf>
    <xf numFmtId="0" fontId="0" fillId="0" borderId="0" xfId="0" applyBorder="1" applyAlignment="1">
      <alignment vertical="center"/>
    </xf>
    <xf numFmtId="0" fontId="0" fillId="0" borderId="0" xfId="0" applyFont="1" applyBorder="1" applyAlignment="1">
      <alignment vertical="top"/>
    </xf>
    <xf numFmtId="0" fontId="0" fillId="0" borderId="0" xfId="0" applyBorder="1" applyAlignment="1">
      <alignment horizontal="left" vertical="center"/>
    </xf>
    <xf numFmtId="0" fontId="0" fillId="0" borderId="0" xfId="0" applyBorder="1" applyAlignment="1">
      <alignment horizontal="left" vertical="top"/>
    </xf>
    <xf numFmtId="0" fontId="0" fillId="0" borderId="0" xfId="0" applyAlignment="1">
      <alignment vertical="top" wrapText="1"/>
    </xf>
    <xf numFmtId="0" fontId="0" fillId="0" borderId="13" xfId="0" applyNumberFormat="1" applyBorder="1" applyAlignment="1">
      <alignment/>
    </xf>
    <xf numFmtId="0" fontId="0" fillId="0" borderId="0" xfId="0" applyNumberFormat="1" applyAlignment="1">
      <alignment/>
    </xf>
    <xf numFmtId="0" fontId="1" fillId="0" borderId="12" xfId="0" applyFont="1" applyBorder="1" applyAlignment="1">
      <alignment wrapText="1"/>
    </xf>
    <xf numFmtId="0" fontId="0" fillId="0" borderId="23" xfId="0" applyNumberFormat="1" applyFill="1" applyBorder="1" applyAlignment="1">
      <alignment/>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0" fillId="0" borderId="0" xfId="0" applyBorder="1" applyAlignment="1">
      <alignment horizontal="center"/>
    </xf>
    <xf numFmtId="0" fontId="0" fillId="0" borderId="0" xfId="0" applyFill="1" applyBorder="1" applyAlignment="1">
      <alignment/>
    </xf>
    <xf numFmtId="0" fontId="0" fillId="0" borderId="0" xfId="0" applyFill="1" applyBorder="1" applyAlignment="1">
      <alignment horizontal="center"/>
    </xf>
    <xf numFmtId="0" fontId="0" fillId="0" borderId="0" xfId="0" applyBorder="1" applyAlignment="1">
      <alignment horizontal="left"/>
    </xf>
    <xf numFmtId="0" fontId="0" fillId="0" borderId="0" xfId="0" applyBorder="1" applyAlignment="1">
      <alignment horizontal="left" vertical="center" wrapText="1"/>
    </xf>
    <xf numFmtId="0" fontId="0" fillId="33" borderId="0" xfId="0" applyFill="1" applyBorder="1" applyAlignment="1">
      <alignment horizontal="left" vertical="center" wrapText="1"/>
    </xf>
    <xf numFmtId="0" fontId="0" fillId="0" borderId="0" xfId="0" applyBorder="1" applyAlignment="1">
      <alignment horizontal="left" wrapText="1"/>
    </xf>
    <xf numFmtId="0" fontId="11" fillId="0" borderId="0" xfId="0" applyNumberFormat="1" applyFont="1" applyAlignment="1" applyProtection="1">
      <alignment horizontal="justify" vertical="justify" shrinkToFit="1" readingOrder="1"/>
      <protection locked="0"/>
    </xf>
    <xf numFmtId="0" fontId="23" fillId="0" borderId="0" xfId="0" applyFont="1" applyBorder="1" applyAlignment="1">
      <alignment horizontal="center"/>
    </xf>
    <xf numFmtId="0" fontId="19" fillId="0" borderId="0" xfId="0" applyFont="1" applyAlignment="1">
      <alignment horizontal="center"/>
    </xf>
    <xf numFmtId="0" fontId="0" fillId="0" borderId="24" xfId="0" applyBorder="1" applyAlignment="1">
      <alignment/>
    </xf>
    <xf numFmtId="0" fontId="0" fillId="0" borderId="25" xfId="0" applyBorder="1" applyAlignment="1">
      <alignment/>
    </xf>
    <xf numFmtId="0" fontId="1" fillId="0" borderId="25" xfId="0" applyFont="1" applyBorder="1" applyAlignment="1">
      <alignment/>
    </xf>
    <xf numFmtId="0" fontId="0" fillId="0" borderId="25" xfId="0" applyBorder="1" applyAlignment="1">
      <alignment wrapText="1"/>
    </xf>
    <xf numFmtId="0" fontId="1" fillId="0" borderId="25" xfId="0" applyFont="1" applyBorder="1" applyAlignment="1">
      <alignment wrapText="1"/>
    </xf>
    <xf numFmtId="0" fontId="0" fillId="0" borderId="13" xfId="0" applyNumberFormat="1" applyFill="1" applyBorder="1" applyAlignment="1">
      <alignment/>
    </xf>
    <xf numFmtId="0" fontId="22" fillId="0" borderId="0" xfId="0" applyFont="1" applyAlignment="1">
      <alignment/>
    </xf>
    <xf numFmtId="0" fontId="87" fillId="0" borderId="13" xfId="0" applyFont="1" applyBorder="1" applyAlignment="1">
      <alignment vertical="center" wrapText="1"/>
    </xf>
    <xf numFmtId="0" fontId="87" fillId="0" borderId="13" xfId="0" applyFont="1" applyBorder="1" applyAlignment="1">
      <alignment horizontal="center" vertical="center" wrapText="1"/>
    </xf>
    <xf numFmtId="9" fontId="87" fillId="0" borderId="13" xfId="0" applyNumberFormat="1" applyFont="1" applyBorder="1" applyAlignment="1">
      <alignment horizontal="center" vertical="center" wrapText="1"/>
    </xf>
    <xf numFmtId="9" fontId="87" fillId="0" borderId="13" xfId="0" applyNumberFormat="1" applyFont="1" applyBorder="1" applyAlignment="1">
      <alignment vertical="center" wrapText="1"/>
    </xf>
    <xf numFmtId="0" fontId="88" fillId="0" borderId="0" xfId="0" applyFont="1" applyAlignment="1">
      <alignment/>
    </xf>
    <xf numFmtId="0" fontId="25" fillId="0" borderId="0" xfId="0" applyFont="1" applyAlignment="1">
      <alignment/>
    </xf>
    <xf numFmtId="0" fontId="26" fillId="0" borderId="0" xfId="0" applyFont="1" applyAlignment="1">
      <alignment/>
    </xf>
    <xf numFmtId="0" fontId="26" fillId="0" borderId="0" xfId="0" applyFont="1" applyBorder="1" applyAlignment="1">
      <alignment horizontal="center"/>
    </xf>
    <xf numFmtId="0" fontId="10" fillId="0" borderId="13" xfId="0" applyFont="1" applyBorder="1" applyAlignment="1">
      <alignment horizontal="center" vertical="center" wrapText="1"/>
    </xf>
    <xf numFmtId="0" fontId="25" fillId="0" borderId="13" xfId="0" applyFont="1" applyBorder="1" applyAlignment="1">
      <alignment/>
    </xf>
    <xf numFmtId="0" fontId="22" fillId="0" borderId="0" xfId="0" applyFont="1" applyAlignment="1">
      <alignment vertical="center"/>
    </xf>
    <xf numFmtId="0" fontId="22" fillId="0" borderId="11"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6" xfId="0" applyFont="1" applyBorder="1" applyAlignment="1">
      <alignment horizontal="center" vertical="center" wrapText="1"/>
    </xf>
    <xf numFmtId="0" fontId="24" fillId="0" borderId="10" xfId="0" applyFont="1" applyBorder="1" applyAlignment="1">
      <alignment horizontal="center" vertical="center" wrapText="1"/>
    </xf>
    <xf numFmtId="0" fontId="22" fillId="0" borderId="26" xfId="0" applyFont="1" applyBorder="1" applyAlignment="1">
      <alignment horizontal="justify" vertical="center" wrapText="1"/>
    </xf>
    <xf numFmtId="0" fontId="24" fillId="0" borderId="0" xfId="0" applyFont="1" applyAlignment="1">
      <alignment vertical="center"/>
    </xf>
    <xf numFmtId="0" fontId="8" fillId="0" borderId="27"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26"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9" xfId="0" applyFont="1" applyBorder="1" applyAlignment="1">
      <alignment vertical="center" wrapText="1"/>
    </xf>
    <xf numFmtId="0" fontId="8" fillId="0" borderId="26" xfId="0" applyFont="1" applyBorder="1" applyAlignment="1">
      <alignment vertical="center" wrapText="1"/>
    </xf>
    <xf numFmtId="0" fontId="29" fillId="0" borderId="26" xfId="0" applyFont="1" applyBorder="1" applyAlignment="1">
      <alignment vertical="center" wrapText="1"/>
    </xf>
    <xf numFmtId="0" fontId="24" fillId="0" borderId="19" xfId="0" applyFont="1" applyBorder="1" applyAlignment="1">
      <alignment horizontal="center" vertical="center" wrapText="1"/>
    </xf>
    <xf numFmtId="0" fontId="25" fillId="0" borderId="19" xfId="0" applyFont="1" applyBorder="1" applyAlignment="1">
      <alignment horizontal="center" vertical="center" wrapText="1"/>
    </xf>
    <xf numFmtId="0" fontId="25" fillId="0" borderId="26" xfId="0" applyFont="1" applyBorder="1" applyAlignment="1">
      <alignment horizontal="center" vertical="center" wrapText="1"/>
    </xf>
    <xf numFmtId="0" fontId="22" fillId="0" borderId="0" xfId="0" applyFont="1" applyAlignment="1">
      <alignment horizontal="justify" vertical="center"/>
    </xf>
    <xf numFmtId="0" fontId="24" fillId="0" borderId="0" xfId="0" applyFont="1" applyAlignment="1">
      <alignment/>
    </xf>
    <xf numFmtId="0" fontId="22" fillId="0" borderId="10" xfId="0" applyFont="1" applyBorder="1" applyAlignment="1">
      <alignment horizontal="justify" vertical="center" wrapText="1"/>
    </xf>
    <xf numFmtId="0" fontId="22" fillId="0" borderId="19" xfId="0" applyFont="1" applyBorder="1" applyAlignment="1">
      <alignment horizontal="justify" vertical="center" wrapText="1"/>
    </xf>
    <xf numFmtId="0" fontId="22" fillId="0" borderId="11" xfId="0" applyFont="1" applyBorder="1" applyAlignment="1">
      <alignment horizontal="justify" vertical="center" wrapText="1"/>
    </xf>
    <xf numFmtId="0" fontId="89" fillId="0" borderId="13" xfId="0" applyFont="1" applyBorder="1" applyAlignment="1">
      <alignment vertical="center" wrapText="1"/>
    </xf>
    <xf numFmtId="0" fontId="25" fillId="0" borderId="13" xfId="0" applyFont="1" applyBorder="1" applyAlignment="1">
      <alignment vertical="center"/>
    </xf>
    <xf numFmtId="1" fontId="25" fillId="0" borderId="13" xfId="0" applyNumberFormat="1" applyFont="1" applyBorder="1" applyAlignment="1">
      <alignment horizontal="center" vertical="center"/>
    </xf>
    <xf numFmtId="185" fontId="26" fillId="0" borderId="13" xfId="0" applyNumberFormat="1" applyFont="1" applyBorder="1" applyAlignment="1">
      <alignment vertical="center"/>
    </xf>
    <xf numFmtId="1" fontId="25" fillId="34" borderId="13" xfId="0" applyNumberFormat="1" applyFont="1" applyFill="1" applyBorder="1" applyAlignment="1">
      <alignment/>
    </xf>
    <xf numFmtId="1" fontId="25" fillId="35" borderId="13" xfId="0" applyNumberFormat="1" applyFont="1" applyFill="1" applyBorder="1" applyAlignment="1">
      <alignment/>
    </xf>
    <xf numFmtId="1" fontId="25" fillId="36" borderId="13" xfId="0" applyNumberFormat="1" applyFont="1" applyFill="1" applyBorder="1" applyAlignment="1">
      <alignment/>
    </xf>
    <xf numFmtId="0" fontId="1" fillId="0" borderId="0" xfId="0" applyFont="1" applyAlignment="1">
      <alignment wrapText="1"/>
    </xf>
    <xf numFmtId="0" fontId="0" fillId="0" borderId="0" xfId="0" applyFont="1" applyAlignment="1">
      <alignment wrapText="1"/>
    </xf>
    <xf numFmtId="0" fontId="33" fillId="0" borderId="0" xfId="0" applyFont="1" applyAlignment="1">
      <alignment/>
    </xf>
    <xf numFmtId="0" fontId="26" fillId="0" borderId="0" xfId="0" applyFont="1" applyAlignment="1">
      <alignment horizontal="center" vertical="center" wrapText="1"/>
    </xf>
    <xf numFmtId="0" fontId="0" fillId="0" borderId="12" xfId="0" applyBorder="1" applyAlignment="1">
      <alignment horizontal="center" vertical="center" wrapText="1"/>
    </xf>
    <xf numFmtId="10" fontId="87" fillId="0" borderId="13" xfId="0" applyNumberFormat="1" applyFont="1" applyBorder="1" applyAlignment="1">
      <alignment vertical="center" wrapText="1"/>
    </xf>
    <xf numFmtId="10" fontId="87" fillId="0" borderId="13" xfId="0" applyNumberFormat="1" applyFont="1" applyBorder="1" applyAlignment="1">
      <alignment horizontal="center" vertical="center" wrapText="1"/>
    </xf>
    <xf numFmtId="0" fontId="89" fillId="0" borderId="13" xfId="0" applyFont="1" applyBorder="1" applyAlignment="1">
      <alignment horizontal="center" vertical="center"/>
    </xf>
    <xf numFmtId="0" fontId="89" fillId="0" borderId="13" xfId="0" applyFont="1" applyBorder="1" applyAlignment="1">
      <alignment horizontal="center" vertical="center" wrapText="1"/>
    </xf>
    <xf numFmtId="0" fontId="0" fillId="0" borderId="13" xfId="0" applyBorder="1" applyAlignment="1">
      <alignment horizontal="center" vertical="center" wrapText="1"/>
    </xf>
    <xf numFmtId="0" fontId="87" fillId="0" borderId="28" xfId="0" applyFont="1" applyBorder="1" applyAlignment="1">
      <alignment vertical="center" wrapText="1"/>
    </xf>
    <xf numFmtId="0" fontId="87" fillId="0" borderId="28" xfId="0" applyFont="1" applyBorder="1" applyAlignment="1">
      <alignment horizontal="center" vertical="center" wrapText="1"/>
    </xf>
    <xf numFmtId="9" fontId="87" fillId="0" borderId="28" xfId="0" applyNumberFormat="1" applyFont="1" applyBorder="1" applyAlignment="1">
      <alignment horizontal="center" vertical="center" wrapText="1"/>
    </xf>
    <xf numFmtId="0" fontId="0" fillId="0" borderId="29" xfId="0" applyBorder="1" applyAlignment="1">
      <alignment horizontal="center" vertical="center" wrapText="1"/>
    </xf>
    <xf numFmtId="0" fontId="28" fillId="0" borderId="13" xfId="0" applyFont="1" applyBorder="1" applyAlignment="1">
      <alignment horizontal="center" vertical="center" wrapText="1"/>
    </xf>
    <xf numFmtId="0" fontId="28" fillId="0" borderId="15" xfId="0" applyFont="1" applyBorder="1" applyAlignment="1">
      <alignment horizontal="center" vertical="center" wrapText="1"/>
    </xf>
    <xf numFmtId="0" fontId="0" fillId="0" borderId="28" xfId="0" applyBorder="1" applyAlignment="1">
      <alignment horizontal="center" vertical="center" wrapText="1"/>
    </xf>
    <xf numFmtId="0" fontId="11" fillId="0" borderId="13" xfId="0" applyFont="1" applyBorder="1" applyAlignment="1">
      <alignment horizontal="center" wrapText="1"/>
    </xf>
    <xf numFmtId="0" fontId="11" fillId="0" borderId="15" xfId="0" applyFont="1" applyBorder="1" applyAlignment="1">
      <alignment horizontal="center" vertical="center" wrapText="1"/>
    </xf>
    <xf numFmtId="0" fontId="11" fillId="0" borderId="13" xfId="0" applyFont="1" applyBorder="1" applyAlignment="1">
      <alignment vertical="center" wrapText="1"/>
    </xf>
    <xf numFmtId="0" fontId="0" fillId="0" borderId="13" xfId="0" applyBorder="1" applyAlignment="1">
      <alignment vertical="center" wrapText="1"/>
    </xf>
    <xf numFmtId="0" fontId="28" fillId="0" borderId="13" xfId="0" applyFont="1" applyBorder="1" applyAlignment="1">
      <alignment horizontal="center" wrapText="1"/>
    </xf>
    <xf numFmtId="0" fontId="11" fillId="0" borderId="13" xfId="0" applyFont="1" applyBorder="1" applyAlignment="1">
      <alignment horizontal="center" vertical="center" wrapText="1"/>
    </xf>
    <xf numFmtId="0" fontId="28" fillId="0" borderId="14" xfId="0" applyFont="1" applyBorder="1" applyAlignment="1">
      <alignment horizontal="center" vertical="center"/>
    </xf>
    <xf numFmtId="0" fontId="28" fillId="0" borderId="14" xfId="0" applyFont="1" applyBorder="1" applyAlignment="1">
      <alignment horizontal="center" vertical="center" wrapText="1"/>
    </xf>
    <xf numFmtId="0" fontId="24" fillId="0" borderId="28" xfId="0" applyFont="1" applyBorder="1" applyAlignment="1">
      <alignment horizontal="center" vertical="center" wrapText="1"/>
    </xf>
    <xf numFmtId="0" fontId="24" fillId="0" borderId="28" xfId="0" applyFont="1" applyBorder="1" applyAlignment="1">
      <alignment horizontal="center"/>
    </xf>
    <xf numFmtId="0" fontId="24" fillId="0" borderId="14" xfId="0" applyFont="1" applyFill="1" applyBorder="1" applyAlignment="1">
      <alignment horizontal="center" vertical="center" wrapText="1"/>
    </xf>
    <xf numFmtId="0" fontId="28" fillId="0" borderId="13" xfId="0" applyFont="1" applyBorder="1" applyAlignment="1">
      <alignment horizontal="center"/>
    </xf>
    <xf numFmtId="0" fontId="28" fillId="0" borderId="28" xfId="0" applyFont="1" applyBorder="1" applyAlignment="1">
      <alignment horizontal="center" vertical="center" wrapText="1"/>
    </xf>
    <xf numFmtId="0" fontId="24" fillId="0" borderId="13" xfId="0" applyFont="1" applyBorder="1" applyAlignment="1">
      <alignment horizontal="center" vertical="center" wrapText="1"/>
    </xf>
    <xf numFmtId="0" fontId="11" fillId="0" borderId="13" xfId="0" applyFont="1" applyBorder="1" applyAlignment="1">
      <alignment horizontal="center"/>
    </xf>
    <xf numFmtId="0" fontId="11" fillId="0" borderId="14" xfId="0" applyFont="1" applyBorder="1" applyAlignment="1">
      <alignment horizontal="center" vertical="center" wrapText="1"/>
    </xf>
    <xf numFmtId="0" fontId="11" fillId="0" borderId="13" xfId="0" applyFont="1" applyFill="1" applyBorder="1" applyAlignment="1">
      <alignment horizontal="center"/>
    </xf>
    <xf numFmtId="0" fontId="11" fillId="0" borderId="0" xfId="0" applyFont="1" applyAlignment="1">
      <alignment/>
    </xf>
    <xf numFmtId="0" fontId="28" fillId="0" borderId="0" xfId="0" applyFont="1" applyAlignment="1">
      <alignment/>
    </xf>
    <xf numFmtId="0" fontId="90" fillId="0" borderId="0" xfId="0" applyFont="1" applyAlignment="1">
      <alignment/>
    </xf>
    <xf numFmtId="0" fontId="28" fillId="0" borderId="13" xfId="0" applyFont="1" applyBorder="1" applyAlignment="1">
      <alignment horizontal="center" vertical="center"/>
    </xf>
    <xf numFmtId="0" fontId="4" fillId="0" borderId="13" xfId="0" applyFont="1" applyFill="1" applyBorder="1" applyAlignment="1">
      <alignment horizontal="center"/>
    </xf>
    <xf numFmtId="0" fontId="0" fillId="0" borderId="13" xfId="0" applyFill="1" applyBorder="1" applyAlignment="1">
      <alignment horizontal="left"/>
    </xf>
    <xf numFmtId="0" fontId="28" fillId="0" borderId="13" xfId="0" applyFont="1" applyFill="1" applyBorder="1" applyAlignment="1">
      <alignment horizontal="center" vertical="center"/>
    </xf>
    <xf numFmtId="0" fontId="26" fillId="0" borderId="0" xfId="0" applyFont="1" applyAlignment="1">
      <alignment vertical="center" wrapText="1"/>
    </xf>
    <xf numFmtId="0" fontId="26" fillId="0" borderId="30" xfId="0" applyFont="1" applyBorder="1" applyAlignment="1">
      <alignment horizontal="center"/>
    </xf>
    <xf numFmtId="185" fontId="26" fillId="0" borderId="13" xfId="0" applyNumberFormat="1" applyFont="1" applyBorder="1" applyAlignment="1">
      <alignment/>
    </xf>
    <xf numFmtId="0" fontId="25" fillId="37" borderId="13" xfId="0" applyFont="1" applyFill="1" applyBorder="1" applyAlignment="1">
      <alignment/>
    </xf>
    <xf numFmtId="0" fontId="25" fillId="0" borderId="13" xfId="0" applyFont="1" applyBorder="1" applyAlignment="1">
      <alignment vertical="center" wrapText="1"/>
    </xf>
    <xf numFmtId="0" fontId="26" fillId="0" borderId="13" xfId="0" applyFont="1" applyBorder="1" applyAlignment="1">
      <alignment/>
    </xf>
    <xf numFmtId="0" fontId="35" fillId="38" borderId="13" xfId="0" applyFont="1" applyFill="1" applyBorder="1" applyAlignment="1">
      <alignment horizontal="center" wrapText="1"/>
    </xf>
    <xf numFmtId="0" fontId="26" fillId="38" borderId="13" xfId="0" applyFont="1" applyFill="1" applyBorder="1" applyAlignment="1">
      <alignment/>
    </xf>
    <xf numFmtId="0" fontId="26" fillId="38" borderId="13" xfId="0" applyFont="1" applyFill="1" applyBorder="1" applyAlignment="1">
      <alignment horizontal="center"/>
    </xf>
    <xf numFmtId="185" fontId="26" fillId="38" borderId="13" xfId="0" applyNumberFormat="1" applyFont="1" applyFill="1" applyBorder="1" applyAlignment="1">
      <alignment horizontal="center"/>
    </xf>
    <xf numFmtId="0" fontId="26" fillId="37" borderId="13" xfId="0" applyFont="1" applyFill="1" applyBorder="1" applyAlignment="1">
      <alignment horizontal="center"/>
    </xf>
    <xf numFmtId="0" fontId="26" fillId="0" borderId="31"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32" xfId="0" applyFont="1" applyBorder="1" applyAlignment="1">
      <alignment horizontal="center" vertical="center" textRotation="90" wrapText="1"/>
    </xf>
    <xf numFmtId="0" fontId="26" fillId="0" borderId="33" xfId="0" applyFont="1" applyFill="1" applyBorder="1" applyAlignment="1">
      <alignment horizontal="center" vertical="center" wrapText="1"/>
    </xf>
    <xf numFmtId="0" fontId="25" fillId="39" borderId="0" xfId="0" applyFont="1" applyFill="1" applyAlignment="1">
      <alignment/>
    </xf>
    <xf numFmtId="0" fontId="25" fillId="0" borderId="22" xfId="0" applyFont="1" applyBorder="1" applyAlignment="1">
      <alignment vertical="center" wrapText="1"/>
    </xf>
    <xf numFmtId="1" fontId="25" fillId="0" borderId="31" xfId="0" applyNumberFormat="1" applyFont="1" applyBorder="1" applyAlignment="1">
      <alignment vertical="center" wrapText="1"/>
    </xf>
    <xf numFmtId="1" fontId="25" fillId="0" borderId="13" xfId="0" applyNumberFormat="1" applyFont="1" applyBorder="1" applyAlignment="1">
      <alignment vertical="center" wrapText="1"/>
    </xf>
    <xf numFmtId="1" fontId="25" fillId="0" borderId="22" xfId="0" applyNumberFormat="1" applyFont="1" applyBorder="1" applyAlignment="1">
      <alignment vertical="center" wrapText="1"/>
    </xf>
    <xf numFmtId="1" fontId="25" fillId="0" borderId="32" xfId="0" applyNumberFormat="1" applyFont="1" applyBorder="1" applyAlignment="1">
      <alignment vertical="center" wrapText="1"/>
    </xf>
    <xf numFmtId="1" fontId="25" fillId="0" borderId="33" xfId="0" applyNumberFormat="1" applyFont="1" applyBorder="1" applyAlignment="1">
      <alignment vertical="center" wrapText="1"/>
    </xf>
    <xf numFmtId="1" fontId="25" fillId="0" borderId="34" xfId="0" applyNumberFormat="1" applyFont="1" applyBorder="1" applyAlignment="1">
      <alignment vertical="center" wrapText="1"/>
    </xf>
    <xf numFmtId="1" fontId="26" fillId="39" borderId="0" xfId="0" applyNumberFormat="1" applyFont="1" applyFill="1" applyAlignment="1">
      <alignment/>
    </xf>
    <xf numFmtId="0" fontId="25" fillId="0" borderId="22" xfId="0" applyFont="1" applyBorder="1" applyAlignment="1">
      <alignment/>
    </xf>
    <xf numFmtId="1" fontId="25" fillId="0" borderId="31" xfId="0" applyNumberFormat="1" applyFont="1" applyBorder="1" applyAlignment="1">
      <alignment/>
    </xf>
    <xf numFmtId="1" fontId="25" fillId="0" borderId="13" xfId="0" applyNumberFormat="1" applyFont="1" applyBorder="1" applyAlignment="1">
      <alignment/>
    </xf>
    <xf numFmtId="1" fontId="25" fillId="0" borderId="22" xfId="0" applyNumberFormat="1" applyFont="1" applyBorder="1" applyAlignment="1">
      <alignment/>
    </xf>
    <xf numFmtId="1" fontId="25" fillId="0" borderId="32" xfId="0" applyNumberFormat="1" applyFont="1" applyBorder="1" applyAlignment="1">
      <alignment/>
    </xf>
    <xf numFmtId="1" fontId="25" fillId="0" borderId="33" xfId="0" applyNumberFormat="1" applyFont="1" applyBorder="1" applyAlignment="1">
      <alignment/>
    </xf>
    <xf numFmtId="1" fontId="25" fillId="0" borderId="34" xfId="0" applyNumberFormat="1" applyFont="1" applyBorder="1" applyAlignment="1">
      <alignment/>
    </xf>
    <xf numFmtId="0" fontId="25" fillId="38" borderId="13" xfId="0" applyFont="1" applyFill="1" applyBorder="1" applyAlignment="1">
      <alignment/>
    </xf>
    <xf numFmtId="0" fontId="26" fillId="38" borderId="22" xfId="0" applyFont="1" applyFill="1" applyBorder="1" applyAlignment="1">
      <alignment horizontal="center"/>
    </xf>
    <xf numFmtId="0" fontId="26" fillId="38" borderId="35" xfId="0" applyFont="1" applyFill="1" applyBorder="1" applyAlignment="1">
      <alignment horizontal="center"/>
    </xf>
    <xf numFmtId="0" fontId="26" fillId="38" borderId="36" xfId="0" applyFont="1" applyFill="1" applyBorder="1" applyAlignment="1">
      <alignment horizontal="center"/>
    </xf>
    <xf numFmtId="0" fontId="26" fillId="38" borderId="37" xfId="0" applyFont="1" applyFill="1" applyBorder="1" applyAlignment="1">
      <alignment horizontal="center"/>
    </xf>
    <xf numFmtId="0" fontId="26" fillId="38" borderId="38" xfId="0" applyFont="1" applyFill="1" applyBorder="1" applyAlignment="1">
      <alignment horizontal="center"/>
    </xf>
    <xf numFmtId="0" fontId="26" fillId="38" borderId="39" xfId="0" applyFont="1" applyFill="1" applyBorder="1" applyAlignment="1">
      <alignment horizontal="center"/>
    </xf>
    <xf numFmtId="0" fontId="26" fillId="38" borderId="40" xfId="0" applyFont="1" applyFill="1" applyBorder="1" applyAlignment="1">
      <alignment horizontal="center"/>
    </xf>
    <xf numFmtId="14" fontId="25" fillId="0" borderId="0" xfId="0" applyNumberFormat="1" applyFont="1" applyAlignment="1">
      <alignment/>
    </xf>
    <xf numFmtId="0" fontId="91" fillId="0" borderId="0" xfId="0" applyFont="1" applyAlignment="1">
      <alignment/>
    </xf>
    <xf numFmtId="0" fontId="92" fillId="0" borderId="0" xfId="0" applyFont="1" applyAlignment="1">
      <alignment/>
    </xf>
    <xf numFmtId="0" fontId="25" fillId="37" borderId="13" xfId="0" applyFont="1" applyFill="1" applyBorder="1" applyAlignment="1">
      <alignment horizontal="center" vertical="center"/>
    </xf>
    <xf numFmtId="0" fontId="26" fillId="0" borderId="34" xfId="0" applyFont="1" applyFill="1" applyBorder="1" applyAlignment="1">
      <alignment horizontal="center" vertical="center" wrapText="1"/>
    </xf>
    <xf numFmtId="0" fontId="26" fillId="0" borderId="32" xfId="0" applyFont="1" applyFill="1" applyBorder="1" applyAlignment="1">
      <alignment horizontal="center" vertical="center" wrapText="1"/>
    </xf>
    <xf numFmtId="185" fontId="26" fillId="0" borderId="13" xfId="0" applyNumberFormat="1" applyFont="1" applyFill="1" applyBorder="1" applyAlignment="1">
      <alignment horizontal="center" vertical="center" wrapText="1"/>
    </xf>
    <xf numFmtId="0" fontId="26" fillId="0" borderId="28" xfId="0" applyFont="1" applyFill="1" applyBorder="1" applyAlignment="1">
      <alignment horizontal="center" vertical="center" wrapText="1"/>
    </xf>
    <xf numFmtId="0" fontId="26" fillId="0" borderId="41" xfId="0" applyFont="1" applyFill="1" applyBorder="1" applyAlignment="1">
      <alignment horizontal="center" vertical="center" wrapText="1"/>
    </xf>
    <xf numFmtId="0" fontId="93" fillId="0" borderId="0" xfId="0" applyFont="1" applyAlignment="1">
      <alignment/>
    </xf>
    <xf numFmtId="0" fontId="26" fillId="33" borderId="0" xfId="0" applyFont="1" applyFill="1" applyBorder="1" applyAlignment="1">
      <alignment horizontal="center"/>
    </xf>
    <xf numFmtId="0" fontId="31" fillId="0" borderId="13" xfId="0" applyFont="1" applyBorder="1" applyAlignment="1">
      <alignment vertical="center"/>
    </xf>
    <xf numFmtId="0" fontId="26" fillId="0" borderId="13" xfId="0" applyFont="1" applyBorder="1" applyAlignment="1">
      <alignment horizontal="center" vertical="center"/>
    </xf>
    <xf numFmtId="1" fontId="26" fillId="0" borderId="13" xfId="0" applyNumberFormat="1" applyFont="1" applyBorder="1" applyAlignment="1">
      <alignment horizontal="center" vertical="center"/>
    </xf>
    <xf numFmtId="0" fontId="8" fillId="0" borderId="0" xfId="0" applyFont="1" applyAlignment="1">
      <alignment/>
    </xf>
    <xf numFmtId="0" fontId="10" fillId="0" borderId="15" xfId="0" applyFont="1" applyFill="1" applyBorder="1" applyAlignment="1">
      <alignment horizontal="center" vertical="center" wrapText="1"/>
    </xf>
    <xf numFmtId="0" fontId="10" fillId="0" borderId="15" xfId="0" applyFont="1" applyBorder="1" applyAlignment="1">
      <alignment horizontal="center" vertical="center" textRotation="90" wrapText="1"/>
    </xf>
    <xf numFmtId="0" fontId="25" fillId="0" borderId="13" xfId="0" applyFont="1" applyBorder="1" applyAlignment="1">
      <alignment horizontal="left" vertical="top" wrapText="1"/>
    </xf>
    <xf numFmtId="1" fontId="25" fillId="0" borderId="13" xfId="0" applyNumberFormat="1" applyFont="1" applyBorder="1" applyAlignment="1">
      <alignment horizontal="left" vertical="top" wrapText="1"/>
    </xf>
    <xf numFmtId="0" fontId="25" fillId="0" borderId="0" xfId="0" applyFont="1" applyBorder="1" applyAlignment="1">
      <alignment horizontal="left"/>
    </xf>
    <xf numFmtId="0" fontId="25" fillId="0" borderId="13" xfId="0" applyFont="1" applyBorder="1" applyAlignment="1">
      <alignment horizontal="left"/>
    </xf>
    <xf numFmtId="0" fontId="25" fillId="0" borderId="13" xfId="0" applyFont="1" applyBorder="1" applyAlignment="1">
      <alignment horizontal="left" vertical="top"/>
    </xf>
    <xf numFmtId="1" fontId="25" fillId="0" borderId="13" xfId="0" applyNumberFormat="1" applyFont="1" applyBorder="1" applyAlignment="1">
      <alignment horizontal="left" vertical="top"/>
    </xf>
    <xf numFmtId="0" fontId="26" fillId="0" borderId="13" xfId="0" applyFont="1" applyBorder="1" applyAlignment="1">
      <alignment horizontal="center"/>
    </xf>
    <xf numFmtId="0" fontId="67" fillId="0" borderId="13" xfId="0" applyFont="1" applyBorder="1" applyAlignment="1">
      <alignment/>
    </xf>
    <xf numFmtId="0" fontId="87" fillId="0" borderId="0" xfId="0" applyFont="1" applyAlignment="1">
      <alignment wrapText="1"/>
    </xf>
    <xf numFmtId="0" fontId="87" fillId="0" borderId="0" xfId="0" applyFont="1" applyAlignment="1">
      <alignment/>
    </xf>
    <xf numFmtId="0" fontId="87" fillId="0" borderId="0" xfId="0" applyFont="1" applyBorder="1" applyAlignment="1">
      <alignment horizontal="center"/>
    </xf>
    <xf numFmtId="0" fontId="0" fillId="0" borderId="0" xfId="0" applyAlignment="1">
      <alignment textRotation="90"/>
    </xf>
    <xf numFmtId="0" fontId="87" fillId="0" borderId="13" xfId="0" applyFont="1" applyBorder="1" applyAlignment="1">
      <alignment/>
    </xf>
    <xf numFmtId="0" fontId="87" fillId="0" borderId="13" xfId="0" applyFont="1" applyBorder="1" applyAlignment="1">
      <alignment horizontal="center" wrapText="1"/>
    </xf>
    <xf numFmtId="0" fontId="94" fillId="0" borderId="13" xfId="0" applyFont="1" applyBorder="1" applyAlignment="1">
      <alignment wrapText="1"/>
    </xf>
    <xf numFmtId="0" fontId="87" fillId="0" borderId="13" xfId="0" applyFont="1" applyBorder="1" applyAlignment="1">
      <alignment wrapText="1"/>
    </xf>
    <xf numFmtId="0" fontId="11" fillId="0" borderId="0" xfId="0" applyFont="1" applyFill="1" applyAlignment="1">
      <alignment/>
    </xf>
    <xf numFmtId="0" fontId="24" fillId="0" borderId="0" xfId="0" applyFont="1" applyFill="1" applyBorder="1" applyAlignment="1">
      <alignment horizontal="left" vertical="center" wrapText="1"/>
    </xf>
    <xf numFmtId="0" fontId="28" fillId="0" borderId="42" xfId="0" applyFont="1" applyBorder="1" applyAlignment="1">
      <alignment horizontal="center" vertical="center" wrapText="1"/>
    </xf>
    <xf numFmtId="0" fontId="11" fillId="0" borderId="28" xfId="0" applyFont="1" applyBorder="1" applyAlignment="1">
      <alignment horizontal="center"/>
    </xf>
    <xf numFmtId="0" fontId="11" fillId="0" borderId="15" xfId="0" applyFont="1" applyBorder="1" applyAlignment="1">
      <alignment horizontal="center"/>
    </xf>
    <xf numFmtId="0" fontId="11" fillId="0" borderId="43" xfId="0" applyFont="1" applyBorder="1" applyAlignment="1">
      <alignment horizontal="center"/>
    </xf>
    <xf numFmtId="0" fontId="0" fillId="0" borderId="13" xfId="0" applyFill="1" applyBorder="1" applyAlignment="1">
      <alignment/>
    </xf>
    <xf numFmtId="0" fontId="28" fillId="0" borderId="34" xfId="0" applyFont="1" applyFill="1" applyBorder="1" applyAlignment="1">
      <alignment horizontal="center" vertical="center"/>
    </xf>
    <xf numFmtId="0" fontId="28" fillId="0" borderId="33" xfId="0" applyFont="1" applyFill="1" applyBorder="1" applyAlignment="1">
      <alignment horizontal="center" vertical="center"/>
    </xf>
    <xf numFmtId="0" fontId="0" fillId="0" borderId="33" xfId="0" applyBorder="1" applyAlignment="1">
      <alignment/>
    </xf>
    <xf numFmtId="0" fontId="4" fillId="0" borderId="13" xfId="0" applyFont="1" applyFill="1" applyBorder="1" applyAlignment="1">
      <alignment/>
    </xf>
    <xf numFmtId="0" fontId="0" fillId="0" borderId="0" xfId="0" applyAlignment="1">
      <alignment horizontal="left"/>
    </xf>
    <xf numFmtId="0" fontId="26" fillId="36" borderId="0" xfId="0" applyFont="1" applyFill="1" applyBorder="1" applyAlignment="1">
      <alignment horizontal="center"/>
    </xf>
    <xf numFmtId="1" fontId="25" fillId="39" borderId="13" xfId="0" applyNumberFormat="1" applyFont="1" applyFill="1" applyBorder="1" applyAlignment="1">
      <alignment/>
    </xf>
    <xf numFmtId="0" fontId="26" fillId="35" borderId="0" xfId="0" applyFont="1" applyFill="1" applyBorder="1" applyAlignment="1">
      <alignment horizontal="center"/>
    </xf>
    <xf numFmtId="0" fontId="0" fillId="0" borderId="13" xfId="0" applyFont="1" applyBorder="1" applyAlignment="1">
      <alignment horizontal="left"/>
    </xf>
    <xf numFmtId="0" fontId="0" fillId="0" borderId="15" xfId="0" applyBorder="1" applyAlignment="1">
      <alignment horizontal="left"/>
    </xf>
    <xf numFmtId="0" fontId="0" fillId="0" borderId="13" xfId="0" applyBorder="1" applyAlignment="1">
      <alignment horizontal="left" vertical="top" wrapText="1"/>
    </xf>
    <xf numFmtId="0" fontId="0" fillId="0" borderId="0" xfId="0" applyFont="1" applyAlignment="1">
      <alignment horizontal="left"/>
    </xf>
    <xf numFmtId="0" fontId="0" fillId="0" borderId="13" xfId="0" applyFont="1" applyBorder="1" applyAlignment="1">
      <alignment horizontal="left" vertical="top" wrapText="1"/>
    </xf>
    <xf numFmtId="0" fontId="0" fillId="0" borderId="13" xfId="0" applyFont="1" applyBorder="1" applyAlignment="1">
      <alignment horizontal="left" vertical="top"/>
    </xf>
    <xf numFmtId="49" fontId="6" fillId="0" borderId="0" xfId="0" applyNumberFormat="1" applyFont="1" applyBorder="1" applyAlignment="1">
      <alignment/>
    </xf>
    <xf numFmtId="0" fontId="0" fillId="0" borderId="0" xfId="0" applyBorder="1" applyAlignment="1">
      <alignment vertical="top"/>
    </xf>
    <xf numFmtId="0" fontId="0" fillId="0" borderId="13" xfId="0" applyBorder="1" applyAlignment="1">
      <alignment wrapText="1"/>
    </xf>
    <xf numFmtId="0" fontId="0" fillId="0" borderId="15" xfId="0" applyBorder="1" applyAlignment="1">
      <alignment horizontal="left" vertical="top" wrapText="1"/>
    </xf>
    <xf numFmtId="0" fontId="0" fillId="0" borderId="14" xfId="0" applyBorder="1" applyAlignment="1">
      <alignment horizontal="left"/>
    </xf>
    <xf numFmtId="0" fontId="0" fillId="0" borderId="28" xfId="0" applyBorder="1" applyAlignment="1">
      <alignment horizontal="left"/>
    </xf>
    <xf numFmtId="0" fontId="0" fillId="0" borderId="13" xfId="0" applyBorder="1" applyAlignment="1">
      <alignment horizontal="left" vertical="center" wrapText="1"/>
    </xf>
    <xf numFmtId="0" fontId="0" fillId="0" borderId="13" xfId="0" applyBorder="1" applyAlignment="1">
      <alignment/>
    </xf>
    <xf numFmtId="0" fontId="0" fillId="0" borderId="13" xfId="0" applyBorder="1" applyAlignment="1">
      <alignment horizontal="center"/>
    </xf>
    <xf numFmtId="0" fontId="0" fillId="0" borderId="15" xfId="0" applyBorder="1" applyAlignment="1">
      <alignment horizontal="left" vertical="center" wrapText="1"/>
    </xf>
    <xf numFmtId="0" fontId="0" fillId="0" borderId="14" xfId="0" applyBorder="1" applyAlignment="1">
      <alignment horizontal="left" vertical="center" wrapText="1"/>
    </xf>
    <xf numFmtId="0" fontId="0" fillId="0" borderId="28" xfId="0" applyBorder="1" applyAlignment="1">
      <alignment horizontal="left" vertical="center" wrapText="1"/>
    </xf>
    <xf numFmtId="0" fontId="0" fillId="0" borderId="13" xfId="0"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left" vertical="top" wrapText="1"/>
    </xf>
    <xf numFmtId="0" fontId="0" fillId="0" borderId="0" xfId="0" applyBorder="1" applyAlignment="1">
      <alignment horizontal="left"/>
    </xf>
    <xf numFmtId="0" fontId="0" fillId="0" borderId="15" xfId="0" applyBorder="1" applyAlignment="1">
      <alignment horizontal="left" vertical="center"/>
    </xf>
    <xf numFmtId="0" fontId="0" fillId="0" borderId="14" xfId="0" applyBorder="1" applyAlignment="1">
      <alignment horizontal="left" vertical="center"/>
    </xf>
    <xf numFmtId="0" fontId="0" fillId="0" borderId="28" xfId="0" applyBorder="1" applyAlignment="1">
      <alignment horizontal="left" vertical="center"/>
    </xf>
    <xf numFmtId="0" fontId="2" fillId="0" borderId="0" xfId="0" applyFont="1" applyAlignment="1">
      <alignment horizontal="center"/>
    </xf>
    <xf numFmtId="0" fontId="0" fillId="0" borderId="0" xfId="0" applyAlignment="1">
      <alignment horizontal="center"/>
    </xf>
    <xf numFmtId="0" fontId="7" fillId="33" borderId="17" xfId="0" applyFont="1" applyFill="1" applyBorder="1" applyAlignment="1">
      <alignment horizontal="center" vertical="top" wrapText="1"/>
    </xf>
    <xf numFmtId="0" fontId="7" fillId="33" borderId="19" xfId="0" applyFont="1" applyFill="1" applyBorder="1" applyAlignment="1">
      <alignment horizontal="center" vertical="top" wrapText="1"/>
    </xf>
    <xf numFmtId="0" fontId="8" fillId="0" borderId="17" xfId="0" applyFont="1" applyBorder="1" applyAlignment="1">
      <alignment horizontal="center" vertical="center" wrapText="1"/>
    </xf>
    <xf numFmtId="0" fontId="8" fillId="0" borderId="19"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19" xfId="0" applyFont="1" applyBorder="1" applyAlignment="1">
      <alignment horizontal="center" vertical="center" wrapText="1"/>
    </xf>
    <xf numFmtId="0" fontId="24" fillId="0" borderId="44" xfId="0" applyFont="1" applyBorder="1" applyAlignment="1">
      <alignment horizontal="center" vertical="center" wrapText="1"/>
    </xf>
    <xf numFmtId="0" fontId="0" fillId="0" borderId="44" xfId="0" applyBorder="1" applyAlignment="1">
      <alignment horizontal="center" wrapText="1"/>
    </xf>
    <xf numFmtId="0" fontId="95" fillId="0" borderId="13" xfId="0" applyFont="1" applyBorder="1" applyAlignment="1">
      <alignment horizontal="center" vertical="center" textRotation="90"/>
    </xf>
    <xf numFmtId="0" fontId="89" fillId="0" borderId="45" xfId="0" applyFont="1" applyBorder="1" applyAlignment="1">
      <alignment horizontal="center" vertical="center" wrapText="1"/>
    </xf>
    <xf numFmtId="0" fontId="89" fillId="0" borderId="0" xfId="0" applyFont="1" applyBorder="1" applyAlignment="1">
      <alignment horizontal="center" vertical="center" wrapText="1"/>
    </xf>
    <xf numFmtId="0" fontId="89" fillId="0" borderId="46" xfId="0" applyFont="1" applyBorder="1" applyAlignment="1">
      <alignment horizontal="center" vertical="center" wrapText="1"/>
    </xf>
    <xf numFmtId="0" fontId="89" fillId="0" borderId="13" xfId="0" applyFont="1" applyBorder="1" applyAlignment="1">
      <alignment horizontal="center" vertical="center" wrapText="1"/>
    </xf>
    <xf numFmtId="0" fontId="89" fillId="0" borderId="47" xfId="0" applyFont="1" applyBorder="1" applyAlignment="1">
      <alignment horizontal="center" vertical="center" wrapText="1"/>
    </xf>
    <xf numFmtId="0" fontId="89" fillId="0" borderId="48" xfId="0" applyFont="1" applyBorder="1" applyAlignment="1">
      <alignment horizontal="center" vertical="center" wrapText="1"/>
    </xf>
    <xf numFmtId="0" fontId="89" fillId="0" borderId="27" xfId="0" applyFont="1" applyBorder="1" applyAlignment="1">
      <alignment horizontal="center" vertical="center" wrapText="1"/>
    </xf>
    <xf numFmtId="0" fontId="89" fillId="0" borderId="13" xfId="0" applyFont="1" applyBorder="1" applyAlignment="1">
      <alignment vertical="center" wrapText="1"/>
    </xf>
    <xf numFmtId="0" fontId="78" fillId="0" borderId="13" xfId="0" applyFont="1" applyBorder="1" applyAlignment="1">
      <alignment horizontal="center" vertical="center" textRotation="90"/>
    </xf>
    <xf numFmtId="0" fontId="11" fillId="0" borderId="15" xfId="0" applyFont="1" applyBorder="1" applyAlignment="1">
      <alignment horizontal="center" vertical="center" wrapText="1"/>
    </xf>
    <xf numFmtId="0" fontId="11" fillId="0" borderId="14" xfId="0" applyFont="1" applyBorder="1" applyAlignment="1">
      <alignment horizontal="center" vertical="center" wrapText="1"/>
    </xf>
    <xf numFmtId="0" fontId="28" fillId="0" borderId="22" xfId="0" applyFont="1" applyFill="1" applyBorder="1" applyAlignment="1">
      <alignment horizontal="center"/>
    </xf>
    <xf numFmtId="0" fontId="4" fillId="0" borderId="34" xfId="0" applyFont="1" applyBorder="1" applyAlignment="1">
      <alignment horizontal="center"/>
    </xf>
    <xf numFmtId="0" fontId="4" fillId="0" borderId="33" xfId="0" applyFont="1" applyBorder="1" applyAlignment="1">
      <alignment horizontal="center"/>
    </xf>
    <xf numFmtId="0" fontId="4" fillId="0" borderId="13" xfId="0" applyFont="1" applyFill="1" applyBorder="1" applyAlignment="1">
      <alignment horizontal="center"/>
    </xf>
    <xf numFmtId="0" fontId="28" fillId="0" borderId="13" xfId="0" applyFont="1" applyFill="1" applyBorder="1" applyAlignment="1">
      <alignment horizontal="center" vertical="center"/>
    </xf>
    <xf numFmtId="0" fontId="32" fillId="0" borderId="0" xfId="0" applyFont="1" applyAlignment="1">
      <alignment horizontal="center" vertical="center"/>
    </xf>
    <xf numFmtId="0" fontId="10" fillId="0" borderId="22"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28"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28" xfId="0" applyFont="1" applyBorder="1" applyAlignment="1">
      <alignment horizontal="center" vertical="center" wrapText="1"/>
    </xf>
    <xf numFmtId="0" fontId="28" fillId="0" borderId="13" xfId="0" applyFont="1" applyBorder="1" applyAlignment="1">
      <alignment horizontal="center" vertical="center" wrapText="1"/>
    </xf>
    <xf numFmtId="0" fontId="11" fillId="0" borderId="13" xfId="0" applyFont="1" applyBorder="1" applyAlignment="1">
      <alignment horizontal="center" vertical="center" wrapText="1"/>
    </xf>
    <xf numFmtId="0" fontId="0" fillId="0" borderId="13" xfId="0" applyBorder="1" applyAlignment="1">
      <alignment horizontal="center" vertical="center" wrapText="1"/>
    </xf>
    <xf numFmtId="0" fontId="28" fillId="0" borderId="13" xfId="0" applyFont="1" applyBorder="1" applyAlignment="1">
      <alignment horizontal="center" wrapText="1"/>
    </xf>
    <xf numFmtId="0" fontId="0" fillId="0" borderId="13" xfId="0" applyBorder="1" applyAlignment="1">
      <alignment horizontal="center" wrapText="1"/>
    </xf>
    <xf numFmtId="0" fontId="28" fillId="0" borderId="15" xfId="0" applyFont="1" applyBorder="1" applyAlignment="1">
      <alignment horizontal="center" vertical="center"/>
    </xf>
    <xf numFmtId="0" fontId="28" fillId="0" borderId="14" xfId="0" applyFont="1" applyBorder="1" applyAlignment="1">
      <alignment horizontal="center" vertical="center"/>
    </xf>
    <xf numFmtId="0" fontId="28" fillId="0" borderId="28" xfId="0" applyFont="1" applyBorder="1" applyAlignment="1">
      <alignment horizontal="center" vertical="center"/>
    </xf>
    <xf numFmtId="0" fontId="28" fillId="0" borderId="15"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28" xfId="0" applyFont="1" applyBorder="1" applyAlignment="1">
      <alignment horizontal="center" vertical="center" wrapText="1"/>
    </xf>
    <xf numFmtId="0" fontId="24" fillId="0" borderId="43" xfId="0" applyFont="1" applyBorder="1" applyAlignment="1">
      <alignment horizontal="center" vertical="center" wrapText="1"/>
    </xf>
    <xf numFmtId="0" fontId="24" fillId="0" borderId="49" xfId="0" applyFont="1" applyBorder="1" applyAlignment="1">
      <alignment horizontal="center" vertical="center" wrapText="1"/>
    </xf>
    <xf numFmtId="0" fontId="0" fillId="0" borderId="50" xfId="0" applyBorder="1" applyAlignment="1">
      <alignment/>
    </xf>
    <xf numFmtId="0" fontId="24" fillId="0" borderId="51" xfId="0" applyFont="1" applyBorder="1" applyAlignment="1">
      <alignment horizontal="center" vertical="center" wrapText="1"/>
    </xf>
    <xf numFmtId="0" fontId="24" fillId="0" borderId="30" xfId="0" applyFont="1" applyBorder="1" applyAlignment="1">
      <alignment horizontal="center" vertical="center" wrapText="1"/>
    </xf>
    <xf numFmtId="0" fontId="0" fillId="0" borderId="52" xfId="0" applyBorder="1" applyAlignment="1">
      <alignment/>
    </xf>
    <xf numFmtId="0" fontId="28" fillId="0" borderId="13" xfId="0" applyFont="1" applyBorder="1" applyAlignment="1">
      <alignment horizontal="center" vertical="center"/>
    </xf>
    <xf numFmtId="0" fontId="24" fillId="0" borderId="13" xfId="0" applyFont="1" applyFill="1" applyBorder="1" applyAlignment="1">
      <alignment horizontal="left" vertical="center" wrapText="1"/>
    </xf>
    <xf numFmtId="0" fontId="28" fillId="0" borderId="0" xfId="0" applyFont="1" applyBorder="1" applyAlignment="1">
      <alignment horizontal="center" vertical="center" wrapText="1"/>
    </xf>
    <xf numFmtId="0" fontId="0" fillId="0" borderId="28" xfId="0" applyBorder="1" applyAlignment="1">
      <alignment horizontal="center" vertical="center" wrapText="1"/>
    </xf>
    <xf numFmtId="0" fontId="0" fillId="0" borderId="14" xfId="0" applyBorder="1" applyAlignment="1">
      <alignment horizontal="center" vertical="center" wrapText="1"/>
    </xf>
    <xf numFmtId="0" fontId="28" fillId="0" borderId="22" xfId="0" applyFont="1" applyBorder="1" applyAlignment="1">
      <alignment horizontal="center" wrapText="1"/>
    </xf>
    <xf numFmtId="0" fontId="0" fillId="0" borderId="34" xfId="0" applyBorder="1" applyAlignment="1">
      <alignment horizontal="center" wrapText="1"/>
    </xf>
    <xf numFmtId="0" fontId="0" fillId="0" borderId="33" xfId="0" applyBorder="1" applyAlignment="1">
      <alignment horizontal="center" wrapText="1"/>
    </xf>
    <xf numFmtId="0" fontId="32" fillId="0" borderId="0" xfId="0" applyFont="1" applyBorder="1" applyAlignment="1">
      <alignment horizontal="center" vertical="center"/>
    </xf>
    <xf numFmtId="0" fontId="26" fillId="0" borderId="0" xfId="0" applyFont="1" applyAlignment="1">
      <alignment horizontal="center" vertical="center" wrapText="1"/>
    </xf>
    <xf numFmtId="0" fontId="26" fillId="0" borderId="0" xfId="0" applyFont="1" applyBorder="1" applyAlignment="1">
      <alignment horizontal="center"/>
    </xf>
    <xf numFmtId="0" fontId="10" fillId="37" borderId="15" xfId="0" applyFont="1" applyFill="1" applyBorder="1" applyAlignment="1">
      <alignment horizontal="center" vertical="center" wrapText="1"/>
    </xf>
    <xf numFmtId="0" fontId="10" fillId="37" borderId="28" xfId="0" applyFont="1" applyFill="1" applyBorder="1" applyAlignment="1">
      <alignment horizontal="center" vertical="center" wrapText="1"/>
    </xf>
    <xf numFmtId="0" fontId="26" fillId="0" borderId="0" xfId="0" applyFont="1" applyAlignment="1">
      <alignment horizontal="center"/>
    </xf>
    <xf numFmtId="0" fontId="9" fillId="0" borderId="14" xfId="0" applyFont="1" applyBorder="1" applyAlignment="1">
      <alignment horizontal="center" vertical="center" wrapText="1"/>
    </xf>
    <xf numFmtId="0" fontId="26" fillId="0" borderId="15" xfId="0" applyFont="1" applyBorder="1" applyAlignment="1">
      <alignment horizontal="center" vertical="center" wrapText="1"/>
    </xf>
    <xf numFmtId="0" fontId="0" fillId="0" borderId="42" xfId="0" applyBorder="1" applyAlignment="1">
      <alignment/>
    </xf>
    <xf numFmtId="0" fontId="0" fillId="0" borderId="51" xfId="0" applyBorder="1" applyAlignment="1">
      <alignment/>
    </xf>
    <xf numFmtId="0" fontId="26" fillId="0" borderId="53" xfId="0" applyFont="1" applyFill="1" applyBorder="1" applyAlignment="1">
      <alignment horizontal="center" vertical="center" wrapText="1"/>
    </xf>
    <xf numFmtId="0" fontId="26" fillId="0" borderId="54" xfId="0" applyFont="1" applyFill="1" applyBorder="1" applyAlignment="1">
      <alignment horizontal="center" vertical="center" wrapText="1"/>
    </xf>
    <xf numFmtId="0" fontId="26" fillId="0" borderId="55" xfId="0" applyFont="1" applyFill="1" applyBorder="1" applyAlignment="1">
      <alignment horizontal="center" vertical="center" wrapText="1"/>
    </xf>
    <xf numFmtId="0" fontId="32" fillId="0" borderId="0" xfId="0" applyFont="1" applyAlignment="1">
      <alignment horizontal="center" wrapText="1"/>
    </xf>
    <xf numFmtId="0" fontId="32" fillId="0" borderId="0" xfId="0" applyFont="1" applyAlignment="1">
      <alignment horizontal="center"/>
    </xf>
    <xf numFmtId="0" fontId="32" fillId="0" borderId="30" xfId="0" applyFont="1" applyBorder="1" applyAlignment="1">
      <alignment horizontal="center"/>
    </xf>
    <xf numFmtId="0" fontId="28" fillId="0" borderId="43" xfId="0" applyFont="1" applyBorder="1" applyAlignment="1">
      <alignment horizontal="center" vertical="center" wrapText="1"/>
    </xf>
    <xf numFmtId="0" fontId="28" fillId="0" borderId="42" xfId="0" applyFont="1" applyBorder="1" applyAlignment="1">
      <alignment horizontal="center" vertical="center" wrapText="1"/>
    </xf>
    <xf numFmtId="0" fontId="28" fillId="0" borderId="51" xfId="0" applyFont="1" applyBorder="1" applyAlignment="1">
      <alignment horizontal="center" vertical="center" wrapText="1"/>
    </xf>
    <xf numFmtId="0" fontId="24" fillId="0" borderId="43" xfId="0" applyFont="1" applyFill="1" applyBorder="1" applyAlignment="1">
      <alignment horizontal="center" vertical="center" wrapText="1"/>
    </xf>
    <xf numFmtId="0" fontId="24" fillId="0" borderId="49" xfId="0" applyFont="1" applyFill="1" applyBorder="1" applyAlignment="1">
      <alignment horizontal="center" vertical="center" wrapText="1"/>
    </xf>
    <xf numFmtId="0" fontId="24" fillId="0" borderId="50" xfId="0" applyFont="1" applyFill="1" applyBorder="1" applyAlignment="1">
      <alignment horizontal="center" vertical="center" wrapText="1"/>
    </xf>
    <xf numFmtId="0" fontId="24" fillId="0" borderId="51" xfId="0" applyFont="1" applyFill="1" applyBorder="1" applyAlignment="1">
      <alignment horizontal="center" vertical="center" wrapText="1"/>
    </xf>
    <xf numFmtId="0" fontId="24" fillId="0" borderId="30" xfId="0" applyFont="1" applyFill="1" applyBorder="1" applyAlignment="1">
      <alignment horizontal="center" vertical="center" wrapText="1"/>
    </xf>
    <xf numFmtId="0" fontId="24" fillId="0" borderId="52" xfId="0" applyFont="1" applyFill="1" applyBorder="1" applyAlignment="1">
      <alignment horizontal="center" vertical="center" wrapText="1"/>
    </xf>
    <xf numFmtId="0" fontId="28" fillId="0" borderId="22" xfId="0" applyFont="1" applyFill="1" applyBorder="1" applyAlignment="1">
      <alignment horizontal="center" vertical="center"/>
    </xf>
    <xf numFmtId="0" fontId="28" fillId="0" borderId="34" xfId="0" applyFont="1" applyFill="1" applyBorder="1" applyAlignment="1">
      <alignment horizontal="center" vertical="center"/>
    </xf>
    <xf numFmtId="0" fontId="28" fillId="0" borderId="33" xfId="0" applyFont="1" applyFill="1" applyBorder="1" applyAlignment="1">
      <alignment horizontal="center" vertical="center"/>
    </xf>
    <xf numFmtId="0" fontId="10" fillId="0" borderId="43" xfId="0" applyFont="1" applyBorder="1" applyAlignment="1">
      <alignment horizontal="center" vertical="center" wrapText="1"/>
    </xf>
    <xf numFmtId="0" fontId="0" fillId="0" borderId="42" xfId="0" applyFont="1" applyBorder="1" applyAlignment="1">
      <alignment/>
    </xf>
    <xf numFmtId="0" fontId="10" fillId="0" borderId="13" xfId="0" applyFont="1" applyBorder="1" applyAlignment="1">
      <alignment horizontal="center" vertical="center" wrapText="1"/>
    </xf>
    <xf numFmtId="0" fontId="10" fillId="0" borderId="13" xfId="0" applyFont="1" applyFill="1" applyBorder="1" applyAlignment="1">
      <alignment horizontal="center" vertical="center" wrapText="1"/>
    </xf>
    <xf numFmtId="0" fontId="26" fillId="40" borderId="51" xfId="0" applyFont="1" applyFill="1" applyBorder="1" applyAlignment="1">
      <alignment horizontal="center"/>
    </xf>
    <xf numFmtId="0" fontId="26" fillId="40" borderId="30" xfId="0" applyFont="1" applyFill="1" applyBorder="1" applyAlignment="1">
      <alignment horizontal="center"/>
    </xf>
    <xf numFmtId="0" fontId="26" fillId="35" borderId="30" xfId="0" applyFont="1" applyFill="1" applyBorder="1" applyAlignment="1">
      <alignment horizontal="center"/>
    </xf>
    <xf numFmtId="0" fontId="26" fillId="36" borderId="30" xfId="0" applyFont="1" applyFill="1" applyBorder="1" applyAlignment="1">
      <alignment horizontal="center"/>
    </xf>
    <xf numFmtId="0" fontId="24" fillId="0" borderId="13" xfId="0" applyFont="1" applyBorder="1" applyAlignment="1">
      <alignment horizontal="center" vertical="center" wrapText="1"/>
    </xf>
    <xf numFmtId="0" fontId="10" fillId="0" borderId="22"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36" fillId="0" borderId="0" xfId="0" applyFont="1" applyAlignment="1">
      <alignment horizontal="center"/>
    </xf>
    <xf numFmtId="0" fontId="26" fillId="39" borderId="51" xfId="0" applyFont="1" applyFill="1" applyBorder="1" applyAlignment="1">
      <alignment horizontal="center"/>
    </xf>
    <xf numFmtId="0" fontId="26" fillId="39" borderId="30" xfId="0" applyFont="1" applyFill="1" applyBorder="1" applyAlignment="1">
      <alignment horizontal="center"/>
    </xf>
    <xf numFmtId="0" fontId="89" fillId="0" borderId="13" xfId="0" applyFont="1" applyBorder="1" applyAlignment="1">
      <alignment horizontal="center" textRotation="90"/>
    </xf>
    <xf numFmtId="0" fontId="87" fillId="0" borderId="0" xfId="0" applyFont="1" applyAlignment="1">
      <alignment horizontal="center" vertical="top" wrapText="1"/>
    </xf>
    <xf numFmtId="0" fontId="87" fillId="0" borderId="30" xfId="0" applyFont="1" applyBorder="1" applyAlignment="1">
      <alignment horizontal="right"/>
    </xf>
    <xf numFmtId="0" fontId="89" fillId="0" borderId="15" xfId="0" applyFont="1" applyBorder="1" applyAlignment="1">
      <alignment horizontal="center" textRotation="90"/>
    </xf>
    <xf numFmtId="0" fontId="89" fillId="0" borderId="14" xfId="0" applyFont="1" applyBorder="1" applyAlignment="1">
      <alignment horizontal="center" textRotation="90"/>
    </xf>
    <xf numFmtId="0" fontId="89" fillId="0" borderId="28" xfId="0" applyFont="1" applyBorder="1" applyAlignment="1">
      <alignment horizontal="center" textRotation="90"/>
    </xf>
    <xf numFmtId="0" fontId="87" fillId="0" borderId="13" xfId="0" applyFont="1" applyBorder="1" applyAlignment="1">
      <alignment horizontal="center"/>
    </xf>
    <xf numFmtId="0" fontId="87" fillId="0" borderId="0" xfId="0" applyFont="1" applyAlignment="1">
      <alignment horizontal="center" wrapText="1"/>
    </xf>
    <xf numFmtId="0" fontId="87" fillId="0" borderId="30" xfId="0" applyFont="1" applyBorder="1" applyAlignment="1">
      <alignment horizontal="right" wrapText="1"/>
    </xf>
    <xf numFmtId="0" fontId="87" fillId="0" borderId="0" xfId="0" applyFont="1" applyBorder="1" applyAlignment="1">
      <alignment horizontal="right" wrapText="1"/>
    </xf>
    <xf numFmtId="0" fontId="87" fillId="0" borderId="13" xfId="0" applyFont="1" applyBorder="1" applyAlignment="1">
      <alignment horizontal="center" vertical="center" wrapText="1"/>
    </xf>
    <xf numFmtId="0" fontId="87" fillId="0" borderId="13" xfId="0" applyFont="1" applyBorder="1" applyAlignment="1">
      <alignment horizontal="center" wrapText="1"/>
    </xf>
    <xf numFmtId="0" fontId="87" fillId="0" borderId="22" xfId="0" applyFont="1" applyBorder="1" applyAlignment="1">
      <alignment horizontal="center" wrapText="1"/>
    </xf>
    <xf numFmtId="0" fontId="87" fillId="0" borderId="33" xfId="0" applyFont="1" applyBorder="1" applyAlignment="1">
      <alignment horizontal="center" wrapText="1"/>
    </xf>
    <xf numFmtId="0" fontId="87" fillId="0" borderId="34" xfId="0" applyFont="1" applyBorder="1" applyAlignment="1">
      <alignment horizontal="center" wrapText="1"/>
    </xf>
    <xf numFmtId="0" fontId="87" fillId="0" borderId="13" xfId="0" applyFont="1" applyBorder="1" applyAlignment="1">
      <alignment horizontal="center" vertical="top" wrapText="1"/>
    </xf>
    <xf numFmtId="0" fontId="87" fillId="0" borderId="22" xfId="0" applyFont="1" applyBorder="1" applyAlignment="1">
      <alignment horizontal="center" vertical="top" wrapText="1"/>
    </xf>
    <xf numFmtId="0" fontId="87" fillId="0" borderId="33" xfId="0" applyFont="1" applyBorder="1" applyAlignment="1">
      <alignment horizontal="center" vertical="top" wrapText="1"/>
    </xf>
    <xf numFmtId="0" fontId="87" fillId="0" borderId="51" xfId="0" applyFont="1" applyBorder="1" applyAlignment="1">
      <alignment horizontal="center" vertical="top" wrapText="1"/>
    </xf>
    <xf numFmtId="0" fontId="87" fillId="0" borderId="52" xfId="0" applyFont="1" applyBorder="1" applyAlignment="1">
      <alignment horizontal="center" vertical="top" wrapText="1"/>
    </xf>
    <xf numFmtId="0" fontId="2" fillId="0" borderId="0" xfId="0" applyFont="1" applyAlignment="1">
      <alignment horizontal="center" vertical="top" wrapText="1"/>
    </xf>
    <xf numFmtId="0" fontId="37" fillId="0" borderId="0" xfId="0" applyFont="1" applyAlignment="1">
      <alignment horizontal="center" vertical="top" wrapText="1"/>
    </xf>
    <xf numFmtId="0" fontId="41" fillId="0" borderId="0" xfId="0" applyFont="1" applyAlignment="1">
      <alignment wrapText="1"/>
    </xf>
    <xf numFmtId="0" fontId="44" fillId="0" borderId="0" xfId="0" applyFont="1" applyAlignment="1">
      <alignment horizontal="left" vertical="justify" wrapText="1"/>
    </xf>
    <xf numFmtId="0" fontId="0" fillId="0" borderId="0" xfId="0" applyFont="1" applyAlignment="1">
      <alignment horizontal="left"/>
    </xf>
    <xf numFmtId="0" fontId="38" fillId="0" borderId="0" xfId="0" applyFont="1" applyAlignment="1">
      <alignment horizontal="left" vertical="justify" wrapText="1"/>
    </xf>
    <xf numFmtId="0" fontId="17" fillId="0" borderId="0" xfId="0" applyFont="1" applyAlignment="1">
      <alignment horizontal="left"/>
    </xf>
    <xf numFmtId="0" fontId="18" fillId="0" borderId="0" xfId="0" applyFont="1" applyAlignment="1">
      <alignment vertical="top" wrapText="1"/>
    </xf>
    <xf numFmtId="0" fontId="17" fillId="0" borderId="0" xfId="0" applyFont="1" applyAlignment="1">
      <alignment/>
    </xf>
    <xf numFmtId="0" fontId="40" fillId="0" borderId="0" xfId="0" applyFont="1" applyAlignment="1">
      <alignment vertical="top" wrapText="1"/>
    </xf>
    <xf numFmtId="0" fontId="0" fillId="0" borderId="0" xfId="0" applyFont="1" applyAlignment="1">
      <alignment/>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28" xfId="0" applyBorder="1" applyAlignment="1">
      <alignment horizontal="center" vertical="center"/>
    </xf>
    <xf numFmtId="0" fontId="0" fillId="0" borderId="50" xfId="0" applyBorder="1" applyAlignment="1">
      <alignment vertical="center"/>
    </xf>
    <xf numFmtId="0" fontId="0" fillId="0" borderId="23" xfId="0" applyBorder="1" applyAlignment="1">
      <alignment vertical="center"/>
    </xf>
    <xf numFmtId="0" fontId="0" fillId="0" borderId="52" xfId="0" applyBorder="1" applyAlignment="1">
      <alignment vertical="center"/>
    </xf>
    <xf numFmtId="0" fontId="0" fillId="0" borderId="15" xfId="0" applyBorder="1" applyAlignment="1">
      <alignment vertical="center"/>
    </xf>
    <xf numFmtId="0" fontId="0" fillId="0" borderId="14" xfId="0" applyBorder="1" applyAlignment="1">
      <alignment vertical="center"/>
    </xf>
    <xf numFmtId="0" fontId="0" fillId="0" borderId="28" xfId="0" applyBorder="1" applyAlignment="1">
      <alignment vertical="center"/>
    </xf>
    <xf numFmtId="0" fontId="0" fillId="0" borderId="15" xfId="0" applyFont="1" applyBorder="1" applyAlignment="1">
      <alignment vertical="center"/>
    </xf>
    <xf numFmtId="0" fontId="0" fillId="0" borderId="14" xfId="0" applyFont="1" applyBorder="1" applyAlignment="1">
      <alignment vertical="center"/>
    </xf>
    <xf numFmtId="0" fontId="0" fillId="0" borderId="28" xfId="0" applyFont="1" applyBorder="1" applyAlignment="1">
      <alignment vertical="center"/>
    </xf>
    <xf numFmtId="0" fontId="0" fillId="0" borderId="13" xfId="0" applyBorder="1" applyAlignment="1">
      <alignment vertical="center"/>
    </xf>
    <xf numFmtId="0" fontId="0" fillId="41" borderId="13" xfId="0" applyFont="1" applyFill="1" applyBorder="1" applyAlignment="1">
      <alignment/>
    </xf>
    <xf numFmtId="0" fontId="0" fillId="41" borderId="13" xfId="0" applyFill="1" applyBorder="1" applyAlignment="1">
      <alignment/>
    </xf>
    <xf numFmtId="0" fontId="1" fillId="41" borderId="13" xfId="0" applyFont="1" applyFill="1" applyBorder="1" applyAlignment="1">
      <alignment/>
    </xf>
    <xf numFmtId="0" fontId="0" fillId="41" borderId="0" xfId="0" applyFill="1" applyAlignment="1">
      <alignment/>
    </xf>
    <xf numFmtId="0" fontId="96" fillId="0" borderId="13" xfId="0" applyFont="1" applyBorder="1" applyAlignment="1">
      <alignment/>
    </xf>
    <xf numFmtId="0" fontId="96" fillId="0" borderId="22" xfId="0" applyFont="1" applyBorder="1" applyAlignment="1">
      <alignment/>
    </xf>
    <xf numFmtId="0" fontId="96" fillId="0" borderId="13" xfId="0" applyFont="1" applyFill="1" applyBorder="1" applyAlignment="1">
      <alignment/>
    </xf>
    <xf numFmtId="0" fontId="96" fillId="41" borderId="13" xfId="0" applyFont="1" applyFill="1" applyBorder="1" applyAlignment="1">
      <alignment/>
    </xf>
    <xf numFmtId="0" fontId="1" fillId="0" borderId="13" xfId="0" applyFont="1" applyBorder="1" applyAlignment="1">
      <alignment horizontal="center"/>
    </xf>
    <xf numFmtId="0" fontId="1" fillId="41" borderId="13" xfId="0" applyFont="1" applyFill="1" applyBorder="1" applyAlignment="1">
      <alignment horizontal="center"/>
    </xf>
    <xf numFmtId="0" fontId="0" fillId="0" borderId="22" xfId="0" applyBorder="1" applyAlignment="1">
      <alignment wrapText="1"/>
    </xf>
    <xf numFmtId="0" fontId="0" fillId="0" borderId="34" xfId="0" applyBorder="1" applyAlignment="1">
      <alignment/>
    </xf>
    <xf numFmtId="0" fontId="0" fillId="0" borderId="33" xfId="0"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127"/>
  <sheetViews>
    <sheetView zoomScalePageLayoutView="0" workbookViewId="0" topLeftCell="A108">
      <selection activeCell="B68" sqref="B68:I68"/>
    </sheetView>
  </sheetViews>
  <sheetFormatPr defaultColWidth="9.00390625" defaultRowHeight="12.75"/>
  <cols>
    <col min="1" max="1" width="42.375" style="0" customWidth="1"/>
    <col min="2" max="2" width="15.25390625" style="0" customWidth="1"/>
    <col min="3" max="3" width="15.125" style="0" customWidth="1"/>
    <col min="4" max="4" width="14.75390625" style="0" customWidth="1"/>
    <col min="5" max="5" width="14.875" style="0" customWidth="1"/>
    <col min="6" max="6" width="15.00390625" style="0" customWidth="1"/>
    <col min="7" max="8" width="14.375" style="0" customWidth="1"/>
    <col min="9" max="9" width="12.625" style="0" customWidth="1"/>
  </cols>
  <sheetData>
    <row r="1" ht="18">
      <c r="A1" s="71" t="s">
        <v>78</v>
      </c>
    </row>
    <row r="2" ht="18">
      <c r="A2" s="71"/>
    </row>
    <row r="3" ht="15.75">
      <c r="A3" s="72" t="s">
        <v>79</v>
      </c>
    </row>
    <row r="4" ht="15">
      <c r="A4" s="5"/>
    </row>
    <row r="5" spans="1:9" ht="15">
      <c r="A5" s="6" t="s">
        <v>87</v>
      </c>
      <c r="B5" s="6" t="s">
        <v>88</v>
      </c>
      <c r="C5" s="6" t="s">
        <v>89</v>
      </c>
      <c r="D5" s="6" t="s">
        <v>90</v>
      </c>
      <c r="E5" s="51" t="s">
        <v>91</v>
      </c>
      <c r="F5" s="57" t="s">
        <v>0</v>
      </c>
      <c r="G5" s="432" t="s">
        <v>662</v>
      </c>
      <c r="H5" s="432" t="s">
        <v>663</v>
      </c>
      <c r="I5" s="432" t="s">
        <v>664</v>
      </c>
    </row>
    <row r="6" spans="1:9" ht="12.75">
      <c r="A6" s="7" t="s">
        <v>92</v>
      </c>
      <c r="B6" s="7">
        <v>26</v>
      </c>
      <c r="C6" s="7">
        <v>25</v>
      </c>
      <c r="D6" s="7">
        <v>25</v>
      </c>
      <c r="E6" s="52">
        <v>25</v>
      </c>
      <c r="F6" s="58">
        <v>29</v>
      </c>
      <c r="G6" s="431">
        <v>28</v>
      </c>
      <c r="H6" s="431">
        <v>30</v>
      </c>
      <c r="I6" s="431">
        <v>30</v>
      </c>
    </row>
    <row r="7" spans="1:9" ht="12.75">
      <c r="A7" s="7" t="s">
        <v>93</v>
      </c>
      <c r="B7" s="7">
        <v>26</v>
      </c>
      <c r="C7" s="7">
        <v>24</v>
      </c>
      <c r="D7" s="7">
        <v>25</v>
      </c>
      <c r="E7" s="52">
        <v>25</v>
      </c>
      <c r="F7" s="58">
        <v>28</v>
      </c>
      <c r="G7" s="431">
        <v>27</v>
      </c>
      <c r="H7" s="431">
        <v>31</v>
      </c>
      <c r="I7" s="431">
        <v>29</v>
      </c>
    </row>
    <row r="8" spans="1:9" ht="12.75">
      <c r="A8" s="7" t="s">
        <v>94</v>
      </c>
      <c r="B8" s="7">
        <v>25</v>
      </c>
      <c r="C8" s="7">
        <v>25</v>
      </c>
      <c r="D8" s="7">
        <v>19</v>
      </c>
      <c r="E8" s="52">
        <v>25</v>
      </c>
      <c r="F8" s="58">
        <v>28</v>
      </c>
      <c r="G8" s="431">
        <v>29</v>
      </c>
      <c r="H8" s="431">
        <v>29</v>
      </c>
      <c r="I8" s="431">
        <v>28</v>
      </c>
    </row>
    <row r="9" spans="1:9" ht="12.75">
      <c r="A9" s="7" t="s">
        <v>95</v>
      </c>
      <c r="B9" s="7"/>
      <c r="C9" s="7">
        <v>22</v>
      </c>
      <c r="D9" s="7">
        <v>25</v>
      </c>
      <c r="E9" s="52">
        <v>25</v>
      </c>
      <c r="F9" s="58">
        <v>28</v>
      </c>
      <c r="G9" s="431">
        <v>28</v>
      </c>
      <c r="H9" s="431">
        <v>0</v>
      </c>
      <c r="I9" s="431">
        <v>0</v>
      </c>
    </row>
    <row r="10" spans="1:9" ht="12.75">
      <c r="A10" s="7" t="s">
        <v>96</v>
      </c>
      <c r="B10" s="7"/>
      <c r="C10" s="7"/>
      <c r="D10" s="7"/>
      <c r="E10" s="52">
        <v>24</v>
      </c>
      <c r="F10" s="58">
        <v>0</v>
      </c>
      <c r="G10" s="431">
        <v>0</v>
      </c>
      <c r="H10" s="431">
        <v>0</v>
      </c>
      <c r="I10" s="431">
        <v>0</v>
      </c>
    </row>
    <row r="11" spans="1:9" ht="15">
      <c r="A11" s="6" t="s">
        <v>325</v>
      </c>
      <c r="B11" s="6">
        <v>77</v>
      </c>
      <c r="C11" s="6">
        <v>96</v>
      </c>
      <c r="D11" s="6">
        <v>94</v>
      </c>
      <c r="E11" s="51">
        <v>124</v>
      </c>
      <c r="F11" s="37">
        <v>113</v>
      </c>
      <c r="G11" s="432">
        <v>112</v>
      </c>
      <c r="H11" s="432">
        <v>90</v>
      </c>
      <c r="I11" s="432">
        <v>87</v>
      </c>
    </row>
    <row r="12" spans="1:9" ht="12.75">
      <c r="A12" s="7" t="s">
        <v>97</v>
      </c>
      <c r="B12" s="7">
        <v>27</v>
      </c>
      <c r="C12" s="7">
        <v>25</v>
      </c>
      <c r="D12" s="7">
        <v>25</v>
      </c>
      <c r="E12" s="52">
        <v>25</v>
      </c>
      <c r="F12" s="58">
        <v>26</v>
      </c>
      <c r="G12" s="431">
        <v>27</v>
      </c>
      <c r="H12" s="431">
        <v>25</v>
      </c>
      <c r="I12" s="431">
        <v>29</v>
      </c>
    </row>
    <row r="13" spans="1:9" ht="12.75">
      <c r="A13" s="7" t="s">
        <v>98</v>
      </c>
      <c r="B13" s="7">
        <v>28</v>
      </c>
      <c r="C13" s="7">
        <v>25</v>
      </c>
      <c r="D13" s="7">
        <v>25</v>
      </c>
      <c r="E13" s="52">
        <v>25</v>
      </c>
      <c r="F13" s="58">
        <v>26</v>
      </c>
      <c r="G13" s="431">
        <v>26</v>
      </c>
      <c r="H13" s="431">
        <v>27</v>
      </c>
      <c r="I13" s="431">
        <v>31</v>
      </c>
    </row>
    <row r="14" spans="1:9" ht="12.75">
      <c r="A14" s="7" t="s">
        <v>99</v>
      </c>
      <c r="B14" s="7">
        <v>24</v>
      </c>
      <c r="C14" s="7">
        <v>25</v>
      </c>
      <c r="D14" s="7">
        <v>23</v>
      </c>
      <c r="E14" s="52">
        <v>21</v>
      </c>
      <c r="F14" s="58">
        <v>25</v>
      </c>
      <c r="G14" s="431">
        <v>26</v>
      </c>
      <c r="H14" s="431">
        <v>27</v>
      </c>
      <c r="I14" s="431">
        <v>28</v>
      </c>
    </row>
    <row r="15" spans="1:9" ht="12.75">
      <c r="A15" s="7" t="s">
        <v>100</v>
      </c>
      <c r="B15" s="7"/>
      <c r="C15" s="7"/>
      <c r="D15" s="7">
        <v>22</v>
      </c>
      <c r="E15" s="52">
        <v>21</v>
      </c>
      <c r="F15" s="58">
        <v>24</v>
      </c>
      <c r="G15" s="431">
        <v>27</v>
      </c>
      <c r="H15" s="431">
        <v>28</v>
      </c>
      <c r="I15" s="431"/>
    </row>
    <row r="16" spans="1:9" ht="12.75">
      <c r="A16" s="38" t="s">
        <v>1</v>
      </c>
      <c r="B16" s="7"/>
      <c r="C16" s="7"/>
      <c r="D16" s="7"/>
      <c r="E16" s="52"/>
      <c r="F16" s="58">
        <v>21</v>
      </c>
      <c r="G16" s="431"/>
      <c r="H16" s="431"/>
      <c r="I16" s="431"/>
    </row>
    <row r="17" spans="1:9" ht="15">
      <c r="A17" s="6" t="s">
        <v>325</v>
      </c>
      <c r="B17" s="6">
        <v>79</v>
      </c>
      <c r="C17" s="6">
        <v>75</v>
      </c>
      <c r="D17" s="6">
        <v>95</v>
      </c>
      <c r="E17" s="51">
        <v>92</v>
      </c>
      <c r="F17" s="37">
        <v>122</v>
      </c>
      <c r="G17" s="432">
        <v>106</v>
      </c>
      <c r="H17" s="432">
        <v>107</v>
      </c>
      <c r="I17" s="432">
        <v>88</v>
      </c>
    </row>
    <row r="18" spans="1:9" ht="12.75">
      <c r="A18" s="7" t="s">
        <v>101</v>
      </c>
      <c r="B18" s="7">
        <v>28</v>
      </c>
      <c r="C18" s="7">
        <v>26</v>
      </c>
      <c r="D18" s="7">
        <v>25</v>
      </c>
      <c r="E18" s="52">
        <v>25</v>
      </c>
      <c r="F18" s="58">
        <v>25</v>
      </c>
      <c r="G18" s="431">
        <v>28</v>
      </c>
      <c r="H18" s="431">
        <v>27</v>
      </c>
      <c r="I18" s="431">
        <v>27</v>
      </c>
    </row>
    <row r="19" spans="1:9" ht="12.75">
      <c r="A19" s="7" t="s">
        <v>102</v>
      </c>
      <c r="B19" s="7">
        <v>27</v>
      </c>
      <c r="C19" s="7">
        <v>23</v>
      </c>
      <c r="D19" s="7">
        <v>26</v>
      </c>
      <c r="E19" s="52">
        <v>26</v>
      </c>
      <c r="F19" s="58">
        <v>25</v>
      </c>
      <c r="G19" s="431">
        <v>30</v>
      </c>
      <c r="H19" s="431">
        <v>26</v>
      </c>
      <c r="I19" s="431">
        <v>26</v>
      </c>
    </row>
    <row r="20" spans="1:9" ht="12.75">
      <c r="A20" s="7" t="s">
        <v>103</v>
      </c>
      <c r="B20" s="7">
        <v>28</v>
      </c>
      <c r="C20" s="7">
        <v>23</v>
      </c>
      <c r="D20" s="7">
        <v>27</v>
      </c>
      <c r="E20" s="52">
        <v>24</v>
      </c>
      <c r="F20" s="58">
        <v>23</v>
      </c>
      <c r="G20" s="431">
        <v>30</v>
      </c>
      <c r="H20" s="431">
        <v>27</v>
      </c>
      <c r="I20" s="431">
        <v>26</v>
      </c>
    </row>
    <row r="21" spans="1:9" ht="12.75">
      <c r="A21" s="7" t="s">
        <v>104</v>
      </c>
      <c r="B21" s="7"/>
      <c r="C21" s="7"/>
      <c r="D21" s="7"/>
      <c r="E21" s="52">
        <v>20</v>
      </c>
      <c r="F21" s="58">
        <v>23</v>
      </c>
      <c r="G21" s="431">
        <v>28</v>
      </c>
      <c r="H21" s="431">
        <v>25</v>
      </c>
      <c r="I21" s="431">
        <v>28</v>
      </c>
    </row>
    <row r="22" spans="1:9" ht="15">
      <c r="A22" s="6" t="s">
        <v>325</v>
      </c>
      <c r="B22" s="6">
        <v>83</v>
      </c>
      <c r="C22" s="6">
        <v>72</v>
      </c>
      <c r="D22" s="6">
        <v>78</v>
      </c>
      <c r="E22" s="51">
        <v>95</v>
      </c>
      <c r="F22" s="37">
        <v>96</v>
      </c>
      <c r="G22" s="432">
        <v>116</v>
      </c>
      <c r="H22" s="432">
        <v>105</v>
      </c>
      <c r="I22" s="432">
        <v>107</v>
      </c>
    </row>
    <row r="23" spans="1:9" ht="12.75">
      <c r="A23" s="7" t="s">
        <v>105</v>
      </c>
      <c r="B23" s="7">
        <v>29</v>
      </c>
      <c r="C23" s="7">
        <v>28</v>
      </c>
      <c r="D23" s="7">
        <v>28</v>
      </c>
      <c r="E23" s="52">
        <v>25</v>
      </c>
      <c r="F23" s="58">
        <v>25</v>
      </c>
      <c r="G23" s="431">
        <v>29</v>
      </c>
      <c r="H23" s="431">
        <v>29</v>
      </c>
      <c r="I23" s="431">
        <v>26</v>
      </c>
    </row>
    <row r="24" spans="1:9" ht="12.75">
      <c r="A24" s="7" t="s">
        <v>106</v>
      </c>
      <c r="B24" s="7">
        <v>22</v>
      </c>
      <c r="C24" s="7">
        <v>28</v>
      </c>
      <c r="D24" s="7">
        <v>23</v>
      </c>
      <c r="E24" s="52">
        <v>27</v>
      </c>
      <c r="F24" s="58">
        <v>25</v>
      </c>
      <c r="G24" s="431">
        <v>30</v>
      </c>
      <c r="H24" s="431">
        <v>29</v>
      </c>
      <c r="I24" s="431">
        <v>26</v>
      </c>
    </row>
    <row r="25" spans="1:9" ht="12.75">
      <c r="A25" s="7" t="s">
        <v>107</v>
      </c>
      <c r="B25" s="7"/>
      <c r="C25" s="7">
        <v>27</v>
      </c>
      <c r="D25" s="7">
        <v>27</v>
      </c>
      <c r="E25" s="52">
        <v>26</v>
      </c>
      <c r="F25" s="58">
        <v>25</v>
      </c>
      <c r="G25" s="431">
        <v>30</v>
      </c>
      <c r="H25" s="431">
        <v>29</v>
      </c>
      <c r="I25" s="431">
        <v>26</v>
      </c>
    </row>
    <row r="26" spans="1:9" ht="12.75">
      <c r="A26" s="61" t="s">
        <v>2</v>
      </c>
      <c r="B26" s="59"/>
      <c r="C26" s="59"/>
      <c r="D26" s="59"/>
      <c r="E26" s="60"/>
      <c r="F26" s="58">
        <v>23</v>
      </c>
      <c r="G26" s="431"/>
      <c r="H26" s="431">
        <v>29</v>
      </c>
      <c r="I26" s="431">
        <v>25</v>
      </c>
    </row>
    <row r="27" spans="1:9" ht="15">
      <c r="A27" s="34" t="s">
        <v>325</v>
      </c>
      <c r="B27" s="34">
        <v>51</v>
      </c>
      <c r="C27" s="34">
        <v>83</v>
      </c>
      <c r="D27" s="34">
        <v>78</v>
      </c>
      <c r="E27" s="53">
        <v>78</v>
      </c>
      <c r="F27" s="37">
        <v>98</v>
      </c>
      <c r="G27" s="432">
        <v>89</v>
      </c>
      <c r="H27" s="432">
        <v>116</v>
      </c>
      <c r="I27" s="432">
        <v>103</v>
      </c>
    </row>
    <row r="28" spans="1:9" ht="12.75">
      <c r="A28" s="36" t="s">
        <v>270</v>
      </c>
      <c r="B28" s="37">
        <v>290</v>
      </c>
      <c r="C28" s="37">
        <v>326</v>
      </c>
      <c r="D28" s="37">
        <v>345</v>
      </c>
      <c r="E28" s="54">
        <v>389</v>
      </c>
      <c r="F28" s="37">
        <v>429</v>
      </c>
      <c r="G28" s="432">
        <v>423</v>
      </c>
      <c r="H28" s="432">
        <v>418</v>
      </c>
      <c r="I28" s="432">
        <v>385</v>
      </c>
    </row>
    <row r="29" spans="1:9" ht="12.75">
      <c r="A29" s="9" t="s">
        <v>271</v>
      </c>
      <c r="B29" s="9">
        <v>28</v>
      </c>
      <c r="C29" s="9">
        <v>25</v>
      </c>
      <c r="D29" s="9">
        <v>29</v>
      </c>
      <c r="E29" s="55">
        <v>26</v>
      </c>
      <c r="F29" s="58">
        <v>25</v>
      </c>
      <c r="G29" s="431">
        <v>25</v>
      </c>
      <c r="H29" s="431">
        <v>29</v>
      </c>
      <c r="I29" s="431">
        <v>28</v>
      </c>
    </row>
    <row r="30" spans="1:9" ht="12.75">
      <c r="A30" s="9" t="s">
        <v>272</v>
      </c>
      <c r="B30" s="9">
        <v>25</v>
      </c>
      <c r="C30" s="9">
        <v>25</v>
      </c>
      <c r="D30" s="9">
        <v>29</v>
      </c>
      <c r="E30" s="55">
        <v>27</v>
      </c>
      <c r="F30" s="58">
        <v>26</v>
      </c>
      <c r="G30" s="431">
        <v>25</v>
      </c>
      <c r="H30" s="431">
        <v>30</v>
      </c>
      <c r="I30" s="431">
        <v>28</v>
      </c>
    </row>
    <row r="31" spans="1:9" ht="12.75">
      <c r="A31" s="9" t="s">
        <v>273</v>
      </c>
      <c r="B31" s="9">
        <v>26</v>
      </c>
      <c r="C31" s="9"/>
      <c r="D31" s="9">
        <v>28</v>
      </c>
      <c r="E31" s="55">
        <v>28</v>
      </c>
      <c r="F31" s="58">
        <v>26</v>
      </c>
      <c r="G31" s="431">
        <v>25</v>
      </c>
      <c r="H31" s="431">
        <v>27</v>
      </c>
      <c r="I31" s="431">
        <v>27</v>
      </c>
    </row>
    <row r="32" spans="1:9" ht="12.75">
      <c r="A32" s="9" t="s">
        <v>685</v>
      </c>
      <c r="B32" s="9"/>
      <c r="C32" s="9"/>
      <c r="D32" s="9"/>
      <c r="E32" s="55"/>
      <c r="F32" s="58"/>
      <c r="G32" s="431">
        <v>25</v>
      </c>
      <c r="H32" s="431"/>
      <c r="I32" s="431">
        <v>28</v>
      </c>
    </row>
    <row r="33" spans="1:9" s="1" customFormat="1" ht="12.75">
      <c r="A33" s="35" t="s">
        <v>325</v>
      </c>
      <c r="B33" s="35">
        <v>79</v>
      </c>
      <c r="C33" s="35">
        <v>50</v>
      </c>
      <c r="D33" s="35">
        <v>86</v>
      </c>
      <c r="E33" s="56">
        <v>81</v>
      </c>
      <c r="F33" s="35">
        <v>77</v>
      </c>
      <c r="G33" s="432">
        <v>100</v>
      </c>
      <c r="H33" s="432">
        <v>86</v>
      </c>
      <c r="I33" s="432">
        <v>111</v>
      </c>
    </row>
    <row r="34" spans="1:9" ht="12.75">
      <c r="A34" s="9" t="s">
        <v>274</v>
      </c>
      <c r="B34" s="9">
        <v>26</v>
      </c>
      <c r="C34" s="9">
        <v>26</v>
      </c>
      <c r="D34" s="9">
        <v>25</v>
      </c>
      <c r="E34" s="55">
        <v>29</v>
      </c>
      <c r="F34" s="58">
        <v>26</v>
      </c>
      <c r="G34" s="431">
        <v>26</v>
      </c>
      <c r="H34" s="431">
        <v>25</v>
      </c>
      <c r="I34" s="431">
        <v>29</v>
      </c>
    </row>
    <row r="35" spans="1:9" ht="12.75">
      <c r="A35" s="9" t="s">
        <v>275</v>
      </c>
      <c r="B35" s="9">
        <v>25</v>
      </c>
      <c r="C35" s="9">
        <v>22</v>
      </c>
      <c r="D35" s="9">
        <v>27</v>
      </c>
      <c r="E35" s="55">
        <v>28</v>
      </c>
      <c r="F35" s="58">
        <v>27</v>
      </c>
      <c r="G35" s="431">
        <v>25</v>
      </c>
      <c r="H35" s="431">
        <v>25</v>
      </c>
      <c r="I35" s="431">
        <v>28</v>
      </c>
    </row>
    <row r="36" spans="1:9" ht="12.75">
      <c r="A36" s="9" t="s">
        <v>276</v>
      </c>
      <c r="B36" s="9">
        <v>14</v>
      </c>
      <c r="C36" s="9">
        <v>25</v>
      </c>
      <c r="D36" s="9"/>
      <c r="E36" s="55">
        <v>28</v>
      </c>
      <c r="F36" s="58">
        <v>28</v>
      </c>
      <c r="G36" s="431">
        <v>26</v>
      </c>
      <c r="H36" s="431">
        <v>24</v>
      </c>
      <c r="I36" s="431">
        <v>28</v>
      </c>
    </row>
    <row r="37" spans="1:9" ht="12.75">
      <c r="A37" s="9" t="s">
        <v>684</v>
      </c>
      <c r="B37" s="9"/>
      <c r="C37" s="9"/>
      <c r="D37" s="9"/>
      <c r="E37" s="55"/>
      <c r="F37" s="58"/>
      <c r="G37" s="431"/>
      <c r="H37" s="431">
        <v>25</v>
      </c>
      <c r="I37" s="431"/>
    </row>
    <row r="38" spans="1:9" s="1" customFormat="1" ht="12.75">
      <c r="A38" s="35" t="s">
        <v>325</v>
      </c>
      <c r="B38" s="35">
        <v>65</v>
      </c>
      <c r="C38" s="35">
        <v>73</v>
      </c>
      <c r="D38" s="35">
        <v>52</v>
      </c>
      <c r="E38" s="56">
        <v>85</v>
      </c>
      <c r="F38" s="35">
        <v>81</v>
      </c>
      <c r="G38" s="432">
        <v>77</v>
      </c>
      <c r="H38" s="432">
        <v>99</v>
      </c>
      <c r="I38" s="432">
        <v>85</v>
      </c>
    </row>
    <row r="39" spans="1:9" ht="12.75">
      <c r="A39" s="9" t="s">
        <v>277</v>
      </c>
      <c r="B39" s="9">
        <v>26</v>
      </c>
      <c r="C39" s="9">
        <v>25</v>
      </c>
      <c r="D39" s="9">
        <v>26</v>
      </c>
      <c r="E39" s="55">
        <v>25</v>
      </c>
      <c r="F39" s="58">
        <v>28</v>
      </c>
      <c r="G39" s="431">
        <v>26</v>
      </c>
      <c r="H39" s="431">
        <v>26</v>
      </c>
      <c r="I39" s="431">
        <v>25</v>
      </c>
    </row>
    <row r="40" spans="1:9" ht="12.75">
      <c r="A40" s="9" t="s">
        <v>278</v>
      </c>
      <c r="B40" s="9">
        <v>25</v>
      </c>
      <c r="C40" s="9">
        <v>25</v>
      </c>
      <c r="D40" s="9">
        <v>25</v>
      </c>
      <c r="E40" s="55">
        <v>26</v>
      </c>
      <c r="F40" s="58">
        <v>30</v>
      </c>
      <c r="G40" s="431">
        <v>27</v>
      </c>
      <c r="H40" s="431">
        <v>26</v>
      </c>
      <c r="I40" s="431">
        <v>25</v>
      </c>
    </row>
    <row r="41" spans="1:9" ht="12.75">
      <c r="A41" s="9" t="s">
        <v>279</v>
      </c>
      <c r="B41" s="9">
        <v>26</v>
      </c>
      <c r="C41" s="9">
        <v>15</v>
      </c>
      <c r="D41" s="9">
        <v>23</v>
      </c>
      <c r="E41" s="55"/>
      <c r="F41" s="58">
        <v>28</v>
      </c>
      <c r="G41" s="431">
        <v>25</v>
      </c>
      <c r="H41" s="431">
        <v>25</v>
      </c>
      <c r="I41" s="431">
        <v>25</v>
      </c>
    </row>
    <row r="42" spans="1:9" ht="12.75">
      <c r="A42" s="9" t="s">
        <v>494</v>
      </c>
      <c r="B42" s="9">
        <v>0</v>
      </c>
      <c r="C42" s="9">
        <v>0</v>
      </c>
      <c r="D42" s="9">
        <v>0</v>
      </c>
      <c r="E42" s="55">
        <v>0</v>
      </c>
      <c r="F42" s="58">
        <v>0</v>
      </c>
      <c r="G42" s="431">
        <v>0</v>
      </c>
      <c r="H42" s="431">
        <v>0</v>
      </c>
      <c r="I42" s="431">
        <v>22</v>
      </c>
    </row>
    <row r="43" spans="1:9" s="1" customFormat="1" ht="12.75">
      <c r="A43" s="35" t="s">
        <v>325</v>
      </c>
      <c r="B43" s="35">
        <v>77</v>
      </c>
      <c r="C43" s="35">
        <v>65</v>
      </c>
      <c r="D43" s="35">
        <v>74</v>
      </c>
      <c r="E43" s="56">
        <v>51</v>
      </c>
      <c r="F43" s="35">
        <v>86</v>
      </c>
      <c r="G43" s="432">
        <v>78</v>
      </c>
      <c r="H43" s="432">
        <v>77</v>
      </c>
      <c r="I43" s="432">
        <v>97</v>
      </c>
    </row>
    <row r="44" spans="1:9" ht="12.75">
      <c r="A44" s="9" t="s">
        <v>280</v>
      </c>
      <c r="B44" s="9">
        <v>26</v>
      </c>
      <c r="C44" s="9">
        <v>25</v>
      </c>
      <c r="D44" s="9">
        <v>26</v>
      </c>
      <c r="E44" s="55">
        <v>26</v>
      </c>
      <c r="F44" s="58">
        <v>25</v>
      </c>
      <c r="G44" s="431">
        <v>28</v>
      </c>
      <c r="H44" s="431">
        <v>26</v>
      </c>
      <c r="I44" s="431">
        <v>25</v>
      </c>
    </row>
    <row r="45" spans="1:9" ht="12.75">
      <c r="A45" s="9" t="s">
        <v>281</v>
      </c>
      <c r="B45" s="9">
        <v>25</v>
      </c>
      <c r="C45" s="9">
        <v>25</v>
      </c>
      <c r="D45" s="9">
        <v>25</v>
      </c>
      <c r="E45" s="55">
        <v>25</v>
      </c>
      <c r="F45" s="58">
        <v>27</v>
      </c>
      <c r="G45" s="431">
        <v>29</v>
      </c>
      <c r="H45" s="431">
        <v>25</v>
      </c>
      <c r="I45" s="431">
        <v>26</v>
      </c>
    </row>
    <row r="46" spans="1:9" ht="12.75">
      <c r="A46" s="9" t="s">
        <v>282</v>
      </c>
      <c r="B46" s="9">
        <v>25</v>
      </c>
      <c r="C46" s="9">
        <v>22</v>
      </c>
      <c r="D46" s="9">
        <v>11</v>
      </c>
      <c r="E46" s="55">
        <v>25</v>
      </c>
      <c r="F46" s="9"/>
      <c r="G46" s="431">
        <v>27</v>
      </c>
      <c r="H46" s="431">
        <v>21</v>
      </c>
      <c r="I46" s="431">
        <v>23</v>
      </c>
    </row>
    <row r="47" spans="1:9" s="1" customFormat="1" ht="12.75">
      <c r="A47" s="35" t="s">
        <v>325</v>
      </c>
      <c r="B47" s="35">
        <v>76</v>
      </c>
      <c r="C47" s="35">
        <v>72</v>
      </c>
      <c r="D47" s="35">
        <v>62</v>
      </c>
      <c r="E47" s="56">
        <v>76</v>
      </c>
      <c r="F47" s="35">
        <v>52</v>
      </c>
      <c r="G47" s="432">
        <v>78</v>
      </c>
      <c r="H47" s="432">
        <v>72</v>
      </c>
      <c r="I47" s="432">
        <v>74</v>
      </c>
    </row>
    <row r="48" spans="1:9" ht="12.75">
      <c r="A48" s="9" t="s">
        <v>283</v>
      </c>
      <c r="B48" s="9">
        <v>25</v>
      </c>
      <c r="C48" s="9">
        <v>26</v>
      </c>
      <c r="D48" s="9">
        <v>25</v>
      </c>
      <c r="E48" s="55">
        <v>28</v>
      </c>
      <c r="F48" s="17">
        <v>25</v>
      </c>
      <c r="G48" s="431">
        <v>25</v>
      </c>
      <c r="H48" s="431">
        <v>25</v>
      </c>
      <c r="I48" s="431">
        <v>19</v>
      </c>
    </row>
    <row r="49" spans="1:9" ht="12.75">
      <c r="A49" s="9" t="s">
        <v>284</v>
      </c>
      <c r="B49" s="9">
        <v>25</v>
      </c>
      <c r="C49" s="9">
        <v>25</v>
      </c>
      <c r="D49" s="9">
        <v>11</v>
      </c>
      <c r="E49" s="55">
        <v>29</v>
      </c>
      <c r="F49" s="17">
        <v>26</v>
      </c>
      <c r="G49" s="431">
        <v>26</v>
      </c>
      <c r="H49" s="431">
        <v>27</v>
      </c>
      <c r="I49" s="431">
        <v>25</v>
      </c>
    </row>
    <row r="50" spans="1:9" ht="12.75">
      <c r="A50" s="9" t="s">
        <v>285</v>
      </c>
      <c r="B50" s="9">
        <v>17</v>
      </c>
      <c r="C50" s="9">
        <v>27</v>
      </c>
      <c r="D50" s="9">
        <v>25</v>
      </c>
      <c r="E50" s="55">
        <v>0</v>
      </c>
      <c r="F50" s="17">
        <v>25</v>
      </c>
      <c r="G50" s="431">
        <v>0</v>
      </c>
      <c r="H50" s="431">
        <v>27</v>
      </c>
      <c r="I50" s="431">
        <v>26</v>
      </c>
    </row>
    <row r="51" spans="1:9" s="1" customFormat="1" ht="12.75">
      <c r="A51" s="35" t="s">
        <v>325</v>
      </c>
      <c r="B51" s="35">
        <v>67</v>
      </c>
      <c r="C51" s="35">
        <v>78</v>
      </c>
      <c r="D51" s="35">
        <v>61</v>
      </c>
      <c r="E51" s="56">
        <v>57</v>
      </c>
      <c r="F51" s="35">
        <v>76</v>
      </c>
      <c r="G51" s="432">
        <v>51</v>
      </c>
      <c r="H51" s="432">
        <v>79</v>
      </c>
      <c r="I51" s="432">
        <v>70</v>
      </c>
    </row>
    <row r="52" spans="1:9" ht="12.75">
      <c r="A52" s="9" t="s">
        <v>286</v>
      </c>
      <c r="B52" s="9">
        <v>18</v>
      </c>
      <c r="C52" s="9">
        <v>25</v>
      </c>
      <c r="D52" s="9">
        <v>26</v>
      </c>
      <c r="E52" s="55">
        <v>19</v>
      </c>
      <c r="F52" s="17">
        <v>24</v>
      </c>
      <c r="G52" s="431">
        <v>25</v>
      </c>
      <c r="H52" s="431">
        <v>18</v>
      </c>
      <c r="I52" s="431">
        <v>23</v>
      </c>
    </row>
    <row r="53" spans="1:9" ht="12.75">
      <c r="A53" s="9" t="s">
        <v>287</v>
      </c>
      <c r="B53" s="9">
        <v>0</v>
      </c>
      <c r="C53" s="9">
        <v>0</v>
      </c>
      <c r="D53" s="9">
        <v>11</v>
      </c>
      <c r="E53" s="55">
        <v>0</v>
      </c>
      <c r="F53" s="9">
        <v>0</v>
      </c>
      <c r="G53" s="431">
        <v>0</v>
      </c>
      <c r="H53" s="431">
        <v>0</v>
      </c>
      <c r="I53" s="431">
        <v>0</v>
      </c>
    </row>
    <row r="54" spans="1:9" s="1" customFormat="1" ht="12.75">
      <c r="A54" s="35" t="s">
        <v>325</v>
      </c>
      <c r="B54" s="35">
        <v>18</v>
      </c>
      <c r="C54" s="35">
        <v>25</v>
      </c>
      <c r="D54" s="35">
        <v>37</v>
      </c>
      <c r="E54" s="56">
        <v>19</v>
      </c>
      <c r="F54" s="35">
        <v>24</v>
      </c>
      <c r="G54" s="432">
        <v>25</v>
      </c>
      <c r="H54" s="432">
        <v>18</v>
      </c>
      <c r="I54" s="432">
        <v>23</v>
      </c>
    </row>
    <row r="55" spans="1:9" ht="12.75">
      <c r="A55" s="9" t="s">
        <v>288</v>
      </c>
      <c r="B55" s="9">
        <v>20</v>
      </c>
      <c r="C55" s="9">
        <v>14</v>
      </c>
      <c r="D55" s="9">
        <v>26</v>
      </c>
      <c r="E55" s="55">
        <v>25</v>
      </c>
      <c r="F55" s="17">
        <v>16</v>
      </c>
      <c r="G55" s="431">
        <v>18</v>
      </c>
      <c r="H55" s="431">
        <v>15</v>
      </c>
      <c r="I55" s="431">
        <v>17</v>
      </c>
    </row>
    <row r="56" spans="1:9" ht="12.75">
      <c r="A56" s="9" t="s">
        <v>289</v>
      </c>
      <c r="B56" s="9">
        <v>0</v>
      </c>
      <c r="C56" s="9">
        <v>0</v>
      </c>
      <c r="D56" s="9">
        <v>0</v>
      </c>
      <c r="E56" s="55">
        <v>9</v>
      </c>
      <c r="F56" s="9">
        <v>0</v>
      </c>
      <c r="G56" s="431">
        <v>0</v>
      </c>
      <c r="H56" s="431">
        <v>0</v>
      </c>
      <c r="I56" s="431">
        <v>0</v>
      </c>
    </row>
    <row r="57" spans="1:9" s="1" customFormat="1" ht="12.75">
      <c r="A57" s="35" t="s">
        <v>325</v>
      </c>
      <c r="B57" s="35">
        <v>20</v>
      </c>
      <c r="C57" s="35">
        <v>14</v>
      </c>
      <c r="D57" s="35">
        <v>26</v>
      </c>
      <c r="E57" s="56">
        <v>34</v>
      </c>
      <c r="F57" s="35">
        <v>16</v>
      </c>
      <c r="G57" s="432">
        <v>18</v>
      </c>
      <c r="H57" s="432">
        <v>15</v>
      </c>
      <c r="I57" s="432">
        <v>17</v>
      </c>
    </row>
    <row r="58" spans="1:9" ht="12.75">
      <c r="A58" s="9" t="s">
        <v>325</v>
      </c>
      <c r="B58" s="434">
        <v>692</v>
      </c>
      <c r="C58" s="434">
        <v>703</v>
      </c>
      <c r="D58" s="434">
        <v>743</v>
      </c>
      <c r="E58" s="435">
        <v>792</v>
      </c>
      <c r="F58" s="436">
        <v>841</v>
      </c>
      <c r="G58" s="437">
        <v>856</v>
      </c>
      <c r="H58" s="437">
        <v>864</v>
      </c>
      <c r="I58" s="437">
        <v>862</v>
      </c>
    </row>
    <row r="59" spans="1:9" ht="15.75" customHeight="1">
      <c r="A59" s="9" t="s">
        <v>290</v>
      </c>
      <c r="B59" s="9">
        <v>25.63</v>
      </c>
      <c r="C59" s="9">
        <v>24.24</v>
      </c>
      <c r="D59" s="9">
        <v>23.96</v>
      </c>
      <c r="E59" s="55">
        <v>24.75</v>
      </c>
      <c r="F59" s="17">
        <v>25.48</v>
      </c>
      <c r="G59" s="431">
        <v>26.75</v>
      </c>
      <c r="H59" s="431">
        <v>26.18</v>
      </c>
      <c r="I59" s="431">
        <v>26.12</v>
      </c>
    </row>
    <row r="60" spans="7:9" ht="12.75">
      <c r="G60" s="433"/>
      <c r="H60" s="433"/>
      <c r="I60" s="433"/>
    </row>
    <row r="63" ht="15.75">
      <c r="A63" s="2" t="s">
        <v>80</v>
      </c>
    </row>
    <row r="66" ht="15.75">
      <c r="A66" s="2" t="s">
        <v>315</v>
      </c>
    </row>
    <row r="68" spans="1:9" ht="12.75">
      <c r="A68" s="9"/>
      <c r="B68" s="438" t="s">
        <v>317</v>
      </c>
      <c r="C68" s="438" t="s">
        <v>318</v>
      </c>
      <c r="D68" s="438" t="s">
        <v>319</v>
      </c>
      <c r="E68" s="438" t="s">
        <v>320</v>
      </c>
      <c r="F68" s="438" t="s">
        <v>3</v>
      </c>
      <c r="G68" s="439" t="s">
        <v>665</v>
      </c>
      <c r="H68" s="439" t="s">
        <v>666</v>
      </c>
      <c r="I68" s="439" t="s">
        <v>667</v>
      </c>
    </row>
    <row r="69" spans="1:9" ht="12.75">
      <c r="A69" s="9" t="s">
        <v>316</v>
      </c>
      <c r="B69" s="9">
        <v>2</v>
      </c>
      <c r="C69" s="9">
        <v>2</v>
      </c>
      <c r="D69" s="9">
        <v>3</v>
      </c>
      <c r="E69" s="9">
        <v>3</v>
      </c>
      <c r="F69" s="9">
        <v>2</v>
      </c>
      <c r="G69" s="430">
        <v>4</v>
      </c>
      <c r="H69" s="430">
        <v>6</v>
      </c>
      <c r="I69" s="430">
        <v>7</v>
      </c>
    </row>
    <row r="70" spans="1:9" ht="12.75">
      <c r="A70" s="9" t="s">
        <v>321</v>
      </c>
      <c r="B70" s="9">
        <v>3</v>
      </c>
      <c r="C70" s="9">
        <v>2</v>
      </c>
      <c r="D70" s="9">
        <v>3</v>
      </c>
      <c r="E70" s="9">
        <v>2</v>
      </c>
      <c r="F70" s="9">
        <v>2</v>
      </c>
      <c r="G70" s="430">
        <v>2</v>
      </c>
      <c r="H70" s="430">
        <v>6</v>
      </c>
      <c r="I70" s="430">
        <v>7</v>
      </c>
    </row>
    <row r="71" spans="1:9" ht="12.75">
      <c r="A71" s="9" t="s">
        <v>322</v>
      </c>
      <c r="B71" s="9">
        <v>1</v>
      </c>
      <c r="C71" s="9">
        <v>1</v>
      </c>
      <c r="D71" s="9">
        <v>3</v>
      </c>
      <c r="E71" s="9">
        <v>2</v>
      </c>
      <c r="F71" s="9">
        <v>1</v>
      </c>
      <c r="G71" s="430">
        <v>1</v>
      </c>
      <c r="H71" s="430">
        <v>1</v>
      </c>
      <c r="I71" s="430">
        <v>0</v>
      </c>
    </row>
    <row r="72" spans="1:9" ht="12.75">
      <c r="A72" s="9" t="s">
        <v>323</v>
      </c>
      <c r="B72" s="9">
        <v>0</v>
      </c>
      <c r="C72" s="9">
        <v>0</v>
      </c>
      <c r="D72" s="9">
        <v>0</v>
      </c>
      <c r="E72" s="9">
        <v>0</v>
      </c>
      <c r="F72" s="9">
        <v>0</v>
      </c>
      <c r="G72" s="430">
        <v>0</v>
      </c>
      <c r="H72" s="430">
        <v>0</v>
      </c>
      <c r="I72" s="430">
        <v>0</v>
      </c>
    </row>
    <row r="73" spans="1:9" ht="12.75">
      <c r="A73" s="9" t="s">
        <v>324</v>
      </c>
      <c r="B73" s="9">
        <v>0</v>
      </c>
      <c r="C73" s="9">
        <v>0</v>
      </c>
      <c r="D73" s="9">
        <v>0</v>
      </c>
      <c r="E73" s="9">
        <v>0</v>
      </c>
      <c r="F73" s="9">
        <v>0</v>
      </c>
      <c r="G73" s="430">
        <v>0</v>
      </c>
      <c r="H73" s="430">
        <v>0</v>
      </c>
      <c r="I73" s="430">
        <v>0</v>
      </c>
    </row>
    <row r="74" spans="1:9" ht="12.75">
      <c r="A74" s="9" t="s">
        <v>325</v>
      </c>
      <c r="B74" s="434">
        <v>6</v>
      </c>
      <c r="C74" s="434">
        <v>5</v>
      </c>
      <c r="D74" s="434">
        <v>9</v>
      </c>
      <c r="E74" s="434">
        <v>7</v>
      </c>
      <c r="F74" s="434">
        <v>5</v>
      </c>
      <c r="G74" s="437">
        <v>5</v>
      </c>
      <c r="H74" s="437">
        <v>7</v>
      </c>
      <c r="I74" s="437">
        <v>7</v>
      </c>
    </row>
    <row r="75" spans="1:9" ht="12.75">
      <c r="A75" s="9" t="s">
        <v>326</v>
      </c>
      <c r="B75" s="9">
        <v>0.8</v>
      </c>
      <c r="C75" s="9">
        <v>0.7</v>
      </c>
      <c r="D75" s="9">
        <v>1.2</v>
      </c>
      <c r="E75" s="9">
        <v>0.8</v>
      </c>
      <c r="F75" s="9">
        <v>0.6</v>
      </c>
      <c r="G75" s="430">
        <v>0.7</v>
      </c>
      <c r="H75" s="430">
        <v>0.8</v>
      </c>
      <c r="I75" s="430">
        <v>0.8</v>
      </c>
    </row>
    <row r="78" ht="15.75">
      <c r="A78" s="2" t="s">
        <v>327</v>
      </c>
    </row>
    <row r="81" ht="18">
      <c r="A81" s="73" t="s">
        <v>81</v>
      </c>
    </row>
    <row r="83" ht="12.75">
      <c r="A83" t="s">
        <v>476</v>
      </c>
    </row>
    <row r="84" ht="12.75">
      <c r="A84" t="s">
        <v>23</v>
      </c>
    </row>
    <row r="86" ht="18">
      <c r="A86" s="73" t="s">
        <v>108</v>
      </c>
    </row>
    <row r="88" spans="1:7" ht="15">
      <c r="A88" s="8" t="s">
        <v>109</v>
      </c>
      <c r="B88" s="8" t="s">
        <v>110</v>
      </c>
      <c r="C88" s="8" t="s">
        <v>111</v>
      </c>
      <c r="E88" s="8" t="s">
        <v>109</v>
      </c>
      <c r="F88" s="8" t="s">
        <v>110</v>
      </c>
      <c r="G88" s="8" t="s">
        <v>111</v>
      </c>
    </row>
    <row r="89" spans="1:7" ht="12.75">
      <c r="A89" s="280" t="s">
        <v>112</v>
      </c>
      <c r="B89" s="9" t="s">
        <v>113</v>
      </c>
      <c r="C89" s="10" t="s">
        <v>114</v>
      </c>
      <c r="E89" s="273" t="s">
        <v>136</v>
      </c>
      <c r="F89" s="9" t="s">
        <v>113</v>
      </c>
      <c r="G89" s="10" t="s">
        <v>125</v>
      </c>
    </row>
    <row r="90" spans="1:7" ht="25.5">
      <c r="A90" s="281"/>
      <c r="B90" s="9" t="s">
        <v>115</v>
      </c>
      <c r="C90" s="11" t="s">
        <v>116</v>
      </c>
      <c r="E90" s="274"/>
      <c r="F90" s="9" t="s">
        <v>115</v>
      </c>
      <c r="G90" s="10" t="s">
        <v>114</v>
      </c>
    </row>
    <row r="91" spans="1:7" ht="12.75">
      <c r="A91" s="281"/>
      <c r="B91" s="9" t="s">
        <v>117</v>
      </c>
      <c r="C91" s="10" t="s">
        <v>114</v>
      </c>
      <c r="E91" s="274"/>
      <c r="F91" s="9" t="s">
        <v>122</v>
      </c>
      <c r="G91" s="10" t="s">
        <v>137</v>
      </c>
    </row>
    <row r="92" spans="1:7" ht="12.75" customHeight="1">
      <c r="A92" s="282"/>
      <c r="B92" s="9" t="s">
        <v>118</v>
      </c>
      <c r="C92" s="10" t="s">
        <v>119</v>
      </c>
      <c r="E92" s="275"/>
      <c r="F92" s="9" t="s">
        <v>123</v>
      </c>
      <c r="G92" s="10" t="s">
        <v>125</v>
      </c>
    </row>
    <row r="93" spans="1:7" ht="12.75">
      <c r="A93" s="280" t="s">
        <v>120</v>
      </c>
      <c r="B93" s="9" t="s">
        <v>113</v>
      </c>
      <c r="C93" s="10" t="s">
        <v>121</v>
      </c>
      <c r="E93" s="276" t="s">
        <v>138</v>
      </c>
      <c r="F93" s="9" t="s">
        <v>113</v>
      </c>
      <c r="G93" s="10" t="s">
        <v>137</v>
      </c>
    </row>
    <row r="94" spans="1:7" ht="12.75">
      <c r="A94" s="281"/>
      <c r="B94" s="9" t="s">
        <v>115</v>
      </c>
      <c r="C94" s="10" t="s">
        <v>114</v>
      </c>
      <c r="E94" s="276"/>
      <c r="F94" s="9" t="s">
        <v>139</v>
      </c>
      <c r="G94" s="10" t="s">
        <v>114</v>
      </c>
    </row>
    <row r="95" spans="1:7" ht="25.5">
      <c r="A95" s="281"/>
      <c r="B95" s="9" t="s">
        <v>122</v>
      </c>
      <c r="C95" s="11" t="s">
        <v>116</v>
      </c>
      <c r="E95" s="276"/>
      <c r="F95" s="17" t="s">
        <v>123</v>
      </c>
      <c r="G95" s="18" t="s">
        <v>137</v>
      </c>
    </row>
    <row r="96" spans="1:7" ht="12.75">
      <c r="A96" s="281"/>
      <c r="B96" s="9" t="s">
        <v>123</v>
      </c>
      <c r="C96" s="10" t="s">
        <v>114</v>
      </c>
      <c r="E96" s="267" t="s">
        <v>140</v>
      </c>
      <c r="F96" s="9" t="s">
        <v>113</v>
      </c>
      <c r="G96" s="10" t="s">
        <v>141</v>
      </c>
    </row>
    <row r="97" spans="1:7" ht="12.75">
      <c r="A97" s="282"/>
      <c r="B97" s="12" t="s">
        <v>118</v>
      </c>
      <c r="C97" s="10" t="s">
        <v>119</v>
      </c>
      <c r="E97" s="268"/>
      <c r="F97" s="9" t="s">
        <v>139</v>
      </c>
      <c r="G97" s="10" t="s">
        <v>142</v>
      </c>
    </row>
    <row r="98" spans="1:7" ht="12.75">
      <c r="A98" s="280" t="s">
        <v>124</v>
      </c>
      <c r="B98" s="9" t="s">
        <v>113</v>
      </c>
      <c r="C98" s="10" t="s">
        <v>125</v>
      </c>
      <c r="E98" s="268"/>
      <c r="F98" s="9" t="s">
        <v>123</v>
      </c>
      <c r="G98" s="10" t="s">
        <v>143</v>
      </c>
    </row>
    <row r="99" spans="1:7" ht="12.75">
      <c r="A99" s="281"/>
      <c r="B99" s="9" t="s">
        <v>126</v>
      </c>
      <c r="C99" s="10" t="s">
        <v>114</v>
      </c>
      <c r="E99" s="269"/>
      <c r="F99" s="9" t="s">
        <v>118</v>
      </c>
      <c r="G99" s="10" t="s">
        <v>144</v>
      </c>
    </row>
    <row r="100" spans="1:7" ht="38.25">
      <c r="A100" s="282"/>
      <c r="B100" s="12" t="s">
        <v>118</v>
      </c>
      <c r="C100" s="10" t="s">
        <v>127</v>
      </c>
      <c r="E100" s="16" t="s">
        <v>145</v>
      </c>
      <c r="F100" s="9" t="s">
        <v>132</v>
      </c>
      <c r="G100" s="10" t="s">
        <v>121</v>
      </c>
    </row>
    <row r="101" spans="1:7" ht="25.5">
      <c r="A101" s="280" t="s">
        <v>128</v>
      </c>
      <c r="B101" s="13" t="s">
        <v>129</v>
      </c>
      <c r="C101" s="14" t="s">
        <v>114</v>
      </c>
      <c r="E101" s="19" t="s">
        <v>146</v>
      </c>
      <c r="F101" s="9" t="s">
        <v>132</v>
      </c>
      <c r="G101" s="10" t="s">
        <v>147</v>
      </c>
    </row>
    <row r="102" spans="1:7" ht="25.5">
      <c r="A102" s="281"/>
      <c r="B102" s="9" t="s">
        <v>122</v>
      </c>
      <c r="C102" s="11" t="s">
        <v>116</v>
      </c>
      <c r="E102" s="19" t="s">
        <v>148</v>
      </c>
      <c r="F102" s="9" t="s">
        <v>132</v>
      </c>
      <c r="G102" s="10" t="s">
        <v>149</v>
      </c>
    </row>
    <row r="103" spans="1:7" ht="25.5">
      <c r="A103" s="282"/>
      <c r="B103" s="9" t="s">
        <v>118</v>
      </c>
      <c r="C103" s="10" t="s">
        <v>130</v>
      </c>
      <c r="E103" s="19" t="s">
        <v>150</v>
      </c>
      <c r="F103" s="9" t="s">
        <v>132</v>
      </c>
      <c r="G103" s="10" t="s">
        <v>149</v>
      </c>
    </row>
    <row r="104" spans="1:7" ht="25.5">
      <c r="A104" s="15" t="s">
        <v>131</v>
      </c>
      <c r="B104" s="9" t="s">
        <v>132</v>
      </c>
      <c r="C104" s="10" t="s">
        <v>114</v>
      </c>
      <c r="E104" s="19" t="s">
        <v>151</v>
      </c>
      <c r="F104" s="9" t="s">
        <v>132</v>
      </c>
      <c r="G104" s="10" t="s">
        <v>152</v>
      </c>
    </row>
    <row r="105" spans="1:7" ht="25.5">
      <c r="A105" s="15" t="s">
        <v>133</v>
      </c>
      <c r="B105" s="13" t="s">
        <v>132</v>
      </c>
      <c r="C105" s="10" t="s">
        <v>125</v>
      </c>
      <c r="E105" s="19" t="s">
        <v>153</v>
      </c>
      <c r="F105" s="9" t="s">
        <v>132</v>
      </c>
      <c r="G105" s="10" t="s">
        <v>152</v>
      </c>
    </row>
    <row r="106" spans="1:7" ht="25.5">
      <c r="A106" s="270" t="s">
        <v>134</v>
      </c>
      <c r="B106" s="9" t="s">
        <v>135</v>
      </c>
      <c r="C106" s="10" t="s">
        <v>114</v>
      </c>
      <c r="E106" s="19" t="s">
        <v>154</v>
      </c>
      <c r="F106" s="9" t="s">
        <v>132</v>
      </c>
      <c r="G106" s="10" t="s">
        <v>152</v>
      </c>
    </row>
    <row r="107" spans="1:7" ht="21" customHeight="1">
      <c r="A107" s="270"/>
      <c r="B107" s="271" t="s">
        <v>123</v>
      </c>
      <c r="C107" s="272" t="s">
        <v>121</v>
      </c>
      <c r="E107" s="15" t="s">
        <v>155</v>
      </c>
      <c r="F107" s="17" t="s">
        <v>132</v>
      </c>
      <c r="G107" s="18" t="s">
        <v>121</v>
      </c>
    </row>
    <row r="108" spans="1:7" ht="41.25" customHeight="1">
      <c r="A108" s="270"/>
      <c r="B108" s="271"/>
      <c r="C108" s="272"/>
      <c r="E108" s="13" t="s">
        <v>24</v>
      </c>
      <c r="F108" s="17" t="s">
        <v>132</v>
      </c>
      <c r="G108" s="18" t="s">
        <v>121</v>
      </c>
    </row>
    <row r="109" spans="1:3" ht="12.75" customHeight="1" hidden="1">
      <c r="A109" s="270"/>
      <c r="B109" s="9"/>
      <c r="C109" s="10"/>
    </row>
    <row r="110" spans="1:3" ht="12.75" customHeight="1" hidden="1">
      <c r="A110" s="270"/>
      <c r="B110" s="9"/>
      <c r="C110" s="10"/>
    </row>
    <row r="111" spans="1:3" ht="12.75" customHeight="1" hidden="1">
      <c r="A111" s="270"/>
      <c r="B111" s="9"/>
      <c r="C111" s="10"/>
    </row>
    <row r="112" spans="1:3" ht="12.75">
      <c r="A112" s="277"/>
      <c r="B112" s="50"/>
      <c r="C112" s="74"/>
    </row>
    <row r="113" spans="1:3" ht="12.75">
      <c r="A113" s="277"/>
      <c r="B113" s="50"/>
      <c r="C113" s="74"/>
    </row>
    <row r="114" spans="1:3" ht="12.75">
      <c r="A114" s="277"/>
      <c r="B114" s="75"/>
      <c r="C114" s="76"/>
    </row>
    <row r="115" spans="1:3" ht="12.75">
      <c r="A115" s="278"/>
      <c r="B115" s="50"/>
      <c r="C115" s="74"/>
    </row>
    <row r="116" spans="1:3" ht="12.75">
      <c r="A116" s="279"/>
      <c r="B116" s="50"/>
      <c r="C116" s="74"/>
    </row>
    <row r="117" spans="1:3" ht="12.75">
      <c r="A117" s="279"/>
      <c r="B117" s="50"/>
      <c r="C117" s="74"/>
    </row>
    <row r="118" spans="1:3" ht="12.75">
      <c r="A118" s="279"/>
      <c r="B118" s="50"/>
      <c r="C118" s="74"/>
    </row>
    <row r="119" spans="1:3" ht="12.75">
      <c r="A119" s="78"/>
      <c r="B119" s="50"/>
      <c r="C119" s="74"/>
    </row>
    <row r="120" spans="1:3" ht="12.75">
      <c r="A120" s="79"/>
      <c r="B120" s="50"/>
      <c r="C120" s="74"/>
    </row>
    <row r="121" spans="1:3" ht="12.75">
      <c r="A121" s="79"/>
      <c r="B121" s="50"/>
      <c r="C121" s="74"/>
    </row>
    <row r="122" spans="1:3" ht="12.75">
      <c r="A122" s="79"/>
      <c r="B122" s="50"/>
      <c r="C122" s="74"/>
    </row>
    <row r="123" spans="1:3" ht="12.75">
      <c r="A123" s="79"/>
      <c r="B123" s="50"/>
      <c r="C123" s="74"/>
    </row>
    <row r="124" spans="1:3" ht="12.75">
      <c r="A124" s="79"/>
      <c r="B124" s="50"/>
      <c r="C124" s="74"/>
    </row>
    <row r="125" spans="1:3" ht="12.75">
      <c r="A125" s="79"/>
      <c r="B125" s="50"/>
      <c r="C125" s="74"/>
    </row>
    <row r="126" spans="1:3" ht="12.75">
      <c r="A126" s="77"/>
      <c r="B126" s="75"/>
      <c r="C126" s="76"/>
    </row>
    <row r="127" spans="1:3" ht="12.75">
      <c r="A127" s="80"/>
      <c r="B127" s="75"/>
      <c r="C127" s="76"/>
    </row>
  </sheetData>
  <sheetProtection/>
  <mergeCells count="12">
    <mergeCell ref="A112:A114"/>
    <mergeCell ref="A115:A118"/>
    <mergeCell ref="A89:A92"/>
    <mergeCell ref="A93:A97"/>
    <mergeCell ref="A98:A100"/>
    <mergeCell ref="A101:A103"/>
    <mergeCell ref="E96:E99"/>
    <mergeCell ref="A106:A111"/>
    <mergeCell ref="B107:B108"/>
    <mergeCell ref="C107:C108"/>
    <mergeCell ref="E89:E92"/>
    <mergeCell ref="E93:E95"/>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Y59"/>
  <sheetViews>
    <sheetView zoomScale="80" zoomScaleNormal="80" zoomScalePageLayoutView="0" workbookViewId="0" topLeftCell="A43">
      <selection activeCell="N52" sqref="N52"/>
    </sheetView>
  </sheetViews>
  <sheetFormatPr defaultColWidth="9.00390625" defaultRowHeight="12.75"/>
  <cols>
    <col min="3" max="3" width="14.625" style="0" customWidth="1"/>
    <col min="14" max="14" width="24.00390625" style="0" customWidth="1"/>
  </cols>
  <sheetData>
    <row r="1" ht="23.25">
      <c r="A1" s="219" t="s">
        <v>362</v>
      </c>
    </row>
    <row r="3" ht="23.25">
      <c r="A3" s="212" t="s">
        <v>134</v>
      </c>
    </row>
    <row r="5" spans="1:15" ht="33" customHeight="1">
      <c r="A5" s="337" t="s">
        <v>488</v>
      </c>
      <c r="B5" s="337"/>
      <c r="C5" s="337"/>
      <c r="D5" s="337"/>
      <c r="E5" s="337"/>
      <c r="F5" s="337"/>
      <c r="G5" s="337"/>
      <c r="H5" s="337"/>
      <c r="I5" s="337"/>
      <c r="J5" s="337"/>
      <c r="K5" s="337"/>
      <c r="L5" s="337"/>
      <c r="M5" s="337"/>
      <c r="N5" s="337"/>
      <c r="O5" s="337"/>
    </row>
    <row r="6" spans="1:15" ht="31.5" customHeight="1">
      <c r="A6" s="337" t="s">
        <v>381</v>
      </c>
      <c r="B6" s="337"/>
      <c r="C6" s="337"/>
      <c r="D6" s="337"/>
      <c r="E6" s="337"/>
      <c r="F6" s="337"/>
      <c r="G6" s="337"/>
      <c r="H6" s="337"/>
      <c r="I6" s="337"/>
      <c r="J6" s="337"/>
      <c r="K6" s="337"/>
      <c r="L6" s="337"/>
      <c r="M6" s="337"/>
      <c r="N6" s="337"/>
      <c r="O6" s="337"/>
    </row>
    <row r="7" spans="1:15" ht="15.75">
      <c r="A7" s="337" t="s">
        <v>486</v>
      </c>
      <c r="B7" s="337"/>
      <c r="C7" s="337"/>
      <c r="D7" s="337"/>
      <c r="E7" s="337"/>
      <c r="F7" s="337"/>
      <c r="G7" s="337"/>
      <c r="H7" s="337"/>
      <c r="I7" s="337"/>
      <c r="J7" s="337"/>
      <c r="K7" s="337"/>
      <c r="L7" s="337"/>
      <c r="M7" s="337"/>
      <c r="N7" s="337"/>
      <c r="O7" s="337"/>
    </row>
    <row r="8" spans="1:15" ht="48" customHeight="1">
      <c r="A8" s="318" t="s">
        <v>291</v>
      </c>
      <c r="B8" s="326" t="s">
        <v>350</v>
      </c>
      <c r="C8" s="318" t="s">
        <v>351</v>
      </c>
      <c r="D8" s="318" t="s">
        <v>300</v>
      </c>
      <c r="E8" s="318" t="s">
        <v>301</v>
      </c>
      <c r="F8" s="326" t="s">
        <v>378</v>
      </c>
      <c r="G8" s="318" t="s">
        <v>490</v>
      </c>
      <c r="H8" s="318"/>
      <c r="I8" s="318"/>
      <c r="J8" s="318"/>
      <c r="K8" s="144" t="s">
        <v>379</v>
      </c>
      <c r="L8" s="318" t="s">
        <v>352</v>
      </c>
      <c r="M8" s="318"/>
      <c r="N8" s="318" t="s">
        <v>353</v>
      </c>
      <c r="O8" s="318" t="s">
        <v>354</v>
      </c>
    </row>
    <row r="9" spans="1:15" ht="31.5" customHeight="1">
      <c r="A9" s="318"/>
      <c r="B9" s="338"/>
      <c r="C9" s="318"/>
      <c r="D9" s="318"/>
      <c r="E9" s="318"/>
      <c r="F9" s="338"/>
      <c r="G9" s="144" t="s">
        <v>295</v>
      </c>
      <c r="H9" s="144" t="s">
        <v>294</v>
      </c>
      <c r="I9" s="144" t="s">
        <v>293</v>
      </c>
      <c r="J9" s="144" t="s">
        <v>292</v>
      </c>
      <c r="K9" s="144" t="s">
        <v>296</v>
      </c>
      <c r="L9" s="144" t="s">
        <v>356</v>
      </c>
      <c r="M9" s="144" t="s">
        <v>296</v>
      </c>
      <c r="N9" s="318"/>
      <c r="O9" s="318"/>
    </row>
    <row r="10" spans="1:15" ht="33.75" customHeight="1">
      <c r="A10" s="147">
        <v>1</v>
      </c>
      <c r="B10" s="303"/>
      <c r="C10" s="149" t="s">
        <v>314</v>
      </c>
      <c r="D10" s="147" t="s">
        <v>283</v>
      </c>
      <c r="E10" s="147">
        <v>19</v>
      </c>
      <c r="F10" s="147">
        <v>18</v>
      </c>
      <c r="G10" s="147">
        <v>3</v>
      </c>
      <c r="H10" s="147">
        <v>19</v>
      </c>
      <c r="I10" s="147">
        <v>2</v>
      </c>
      <c r="J10" s="147">
        <v>0</v>
      </c>
      <c r="K10" s="147">
        <f>G10/F10*100</f>
        <v>16.666666666666664</v>
      </c>
      <c r="L10" s="147">
        <v>2</v>
      </c>
      <c r="M10" s="147">
        <f>L10/F10*100</f>
        <v>11.11111111111111</v>
      </c>
      <c r="N10" s="147" t="s">
        <v>492</v>
      </c>
      <c r="O10" s="147">
        <v>0</v>
      </c>
    </row>
    <row r="11" spans="1:15" ht="34.5" customHeight="1">
      <c r="A11" s="147">
        <v>2</v>
      </c>
      <c r="B11" s="339"/>
      <c r="C11" s="150"/>
      <c r="D11" s="147" t="s">
        <v>284</v>
      </c>
      <c r="E11" s="147">
        <v>25</v>
      </c>
      <c r="F11" s="147">
        <v>20</v>
      </c>
      <c r="G11" s="147">
        <v>0</v>
      </c>
      <c r="H11" s="147">
        <v>15</v>
      </c>
      <c r="I11" s="147">
        <v>5</v>
      </c>
      <c r="J11" s="147">
        <v>0</v>
      </c>
      <c r="K11" s="147">
        <f>G11/F11*100</f>
        <v>0</v>
      </c>
      <c r="L11" s="147">
        <v>5</v>
      </c>
      <c r="M11" s="147">
        <f>L11/F11*100</f>
        <v>25</v>
      </c>
      <c r="N11" s="147" t="s">
        <v>491</v>
      </c>
      <c r="O11" s="147">
        <v>2</v>
      </c>
    </row>
    <row r="12" spans="1:15" ht="31.5" customHeight="1">
      <c r="A12" s="147">
        <v>3</v>
      </c>
      <c r="B12" s="339"/>
      <c r="C12" s="149"/>
      <c r="D12" s="147" t="s">
        <v>285</v>
      </c>
      <c r="E12" s="147">
        <v>26</v>
      </c>
      <c r="F12" s="147">
        <v>19</v>
      </c>
      <c r="G12" s="147">
        <v>2</v>
      </c>
      <c r="H12" s="147">
        <v>14</v>
      </c>
      <c r="I12" s="147">
        <v>2</v>
      </c>
      <c r="J12" s="147">
        <v>1</v>
      </c>
      <c r="K12" s="147">
        <f>G12/F12*100</f>
        <v>10.526315789473683</v>
      </c>
      <c r="L12" s="147">
        <v>3</v>
      </c>
      <c r="M12" s="147">
        <f>L12/F12*100</f>
        <v>15.789473684210526</v>
      </c>
      <c r="N12" s="147" t="s">
        <v>491</v>
      </c>
      <c r="O12" s="147">
        <v>0</v>
      </c>
    </row>
    <row r="13" spans="1:15" ht="15.75">
      <c r="A13" s="340"/>
      <c r="B13" s="341"/>
      <c r="C13" s="342"/>
      <c r="D13" s="151"/>
      <c r="E13" s="151">
        <f aca="true" t="shared" si="0" ref="E13:J13">SUM(E10:E12)</f>
        <v>70</v>
      </c>
      <c r="F13" s="151">
        <f t="shared" si="0"/>
        <v>57</v>
      </c>
      <c r="G13" s="151">
        <f t="shared" si="0"/>
        <v>5</v>
      </c>
      <c r="H13" s="151">
        <f t="shared" si="0"/>
        <v>48</v>
      </c>
      <c r="I13" s="151">
        <f t="shared" si="0"/>
        <v>9</v>
      </c>
      <c r="J13" s="151">
        <f t="shared" si="0"/>
        <v>1</v>
      </c>
      <c r="K13" s="147">
        <f>G13/F13*100</f>
        <v>8.771929824561402</v>
      </c>
      <c r="L13" s="151">
        <f>SUM(L10:L12)</f>
        <v>10</v>
      </c>
      <c r="M13" s="147">
        <f>L13/F13*100</f>
        <v>17.543859649122805</v>
      </c>
      <c r="N13" s="151"/>
      <c r="O13" s="151">
        <f>SUM(O10:O12)</f>
        <v>2</v>
      </c>
    </row>
    <row r="16" spans="1:19" ht="15.75">
      <c r="A16" s="164"/>
      <c r="B16" s="164"/>
      <c r="C16" s="164"/>
      <c r="D16" s="164"/>
      <c r="E16" s="164"/>
      <c r="F16" s="165" t="s">
        <v>503</v>
      </c>
      <c r="G16" s="164"/>
      <c r="H16" s="164"/>
      <c r="I16" s="164"/>
      <c r="J16" s="164"/>
      <c r="K16" s="164"/>
      <c r="L16" s="164"/>
      <c r="M16" s="164"/>
      <c r="N16" s="164"/>
      <c r="O16" s="164"/>
      <c r="P16" s="164"/>
      <c r="Q16" s="164"/>
      <c r="R16" s="164"/>
      <c r="S16" s="164"/>
    </row>
    <row r="17" spans="1:19" ht="15.75">
      <c r="A17" s="164"/>
      <c r="B17" s="164"/>
      <c r="C17" s="164"/>
      <c r="D17" s="164"/>
      <c r="E17" s="164"/>
      <c r="F17" s="164"/>
      <c r="G17" s="164"/>
      <c r="H17" s="164"/>
      <c r="I17" s="164"/>
      <c r="J17" s="164"/>
      <c r="K17" s="164"/>
      <c r="L17" s="164"/>
      <c r="M17" s="164"/>
      <c r="N17" s="164"/>
      <c r="O17" s="164"/>
      <c r="P17" s="164"/>
      <c r="Q17" s="164"/>
      <c r="R17" s="164"/>
      <c r="S17" s="164"/>
    </row>
    <row r="18" spans="1:21" ht="12.75" customHeight="1">
      <c r="A18" s="323" t="s">
        <v>291</v>
      </c>
      <c r="B18" s="323" t="s">
        <v>350</v>
      </c>
      <c r="C18" s="326" t="s">
        <v>351</v>
      </c>
      <c r="D18" s="379" t="s">
        <v>495</v>
      </c>
      <c r="E18" s="379"/>
      <c r="F18" s="379"/>
      <c r="G18" s="379"/>
      <c r="H18" s="379"/>
      <c r="I18" s="379"/>
      <c r="J18" s="379"/>
      <c r="K18" s="379"/>
      <c r="L18" s="379"/>
      <c r="M18" s="379"/>
      <c r="N18" s="379"/>
      <c r="O18" s="379"/>
      <c r="P18" s="379"/>
      <c r="Q18" s="379"/>
      <c r="R18" s="379"/>
      <c r="S18" s="379"/>
      <c r="T18" s="379"/>
      <c r="U18" s="379"/>
    </row>
    <row r="19" spans="1:21" ht="12.75" customHeight="1">
      <c r="A19" s="324"/>
      <c r="B19" s="324"/>
      <c r="C19" s="327"/>
      <c r="D19" s="379"/>
      <c r="E19" s="379"/>
      <c r="F19" s="379"/>
      <c r="G19" s="379"/>
      <c r="H19" s="379"/>
      <c r="I19" s="379"/>
      <c r="J19" s="379"/>
      <c r="K19" s="379"/>
      <c r="L19" s="379"/>
      <c r="M19" s="379"/>
      <c r="N19" s="379"/>
      <c r="O19" s="379"/>
      <c r="P19" s="379"/>
      <c r="Q19" s="379"/>
      <c r="R19" s="379"/>
      <c r="S19" s="379"/>
      <c r="T19" s="379"/>
      <c r="U19" s="379"/>
    </row>
    <row r="20" spans="1:21" ht="15.75">
      <c r="A20" s="324"/>
      <c r="B20" s="324"/>
      <c r="C20" s="327"/>
      <c r="D20" s="155">
        <v>1</v>
      </c>
      <c r="E20" s="155">
        <v>2</v>
      </c>
      <c r="F20" s="155">
        <v>3</v>
      </c>
      <c r="G20" s="155">
        <v>4</v>
      </c>
      <c r="H20" s="155">
        <v>5</v>
      </c>
      <c r="I20" s="155">
        <v>6</v>
      </c>
      <c r="J20" s="155">
        <v>7</v>
      </c>
      <c r="K20" s="155">
        <v>8</v>
      </c>
      <c r="L20" s="155">
        <v>9</v>
      </c>
      <c r="M20" s="155">
        <v>10</v>
      </c>
      <c r="N20" s="155">
        <v>11</v>
      </c>
      <c r="O20" s="155">
        <v>12</v>
      </c>
      <c r="P20" s="156">
        <v>13</v>
      </c>
      <c r="Q20" s="155">
        <v>14</v>
      </c>
      <c r="R20" s="155">
        <v>15</v>
      </c>
      <c r="S20" s="155">
        <v>16</v>
      </c>
      <c r="T20" s="157">
        <v>17</v>
      </c>
      <c r="U20" s="157">
        <v>18</v>
      </c>
    </row>
    <row r="21" spans="1:21" ht="15.75">
      <c r="A21" s="325"/>
      <c r="B21" s="325"/>
      <c r="C21" s="328"/>
      <c r="D21" s="160" t="s">
        <v>93</v>
      </c>
      <c r="E21" s="160" t="s">
        <v>93</v>
      </c>
      <c r="F21" s="160" t="s">
        <v>93</v>
      </c>
      <c r="G21" s="160" t="s">
        <v>93</v>
      </c>
      <c r="H21" s="160" t="s">
        <v>93</v>
      </c>
      <c r="I21" s="160" t="s">
        <v>93</v>
      </c>
      <c r="J21" s="160" t="s">
        <v>93</v>
      </c>
      <c r="K21" s="160" t="s">
        <v>93</v>
      </c>
      <c r="L21" s="160" t="s">
        <v>93</v>
      </c>
      <c r="M21" s="160" t="s">
        <v>93</v>
      </c>
      <c r="N21" s="160" t="s">
        <v>93</v>
      </c>
      <c r="O21" s="160" t="s">
        <v>93</v>
      </c>
      <c r="P21" s="160" t="s">
        <v>93</v>
      </c>
      <c r="Q21" s="160" t="s">
        <v>93</v>
      </c>
      <c r="R21" s="160" t="s">
        <v>93</v>
      </c>
      <c r="S21" s="160" t="s">
        <v>93</v>
      </c>
      <c r="T21" s="160" t="s">
        <v>93</v>
      </c>
      <c r="U21" s="160" t="s">
        <v>93</v>
      </c>
    </row>
    <row r="22" spans="1:21" ht="15.75">
      <c r="A22" s="161">
        <v>1</v>
      </c>
      <c r="B22" s="303"/>
      <c r="C22" s="161" t="s">
        <v>502</v>
      </c>
      <c r="D22" s="152">
        <v>11</v>
      </c>
      <c r="E22" s="152">
        <v>11</v>
      </c>
      <c r="F22" s="152">
        <v>13</v>
      </c>
      <c r="G22" s="152">
        <v>12</v>
      </c>
      <c r="H22" s="152">
        <v>15</v>
      </c>
      <c r="I22" s="152">
        <v>8</v>
      </c>
      <c r="J22" s="152">
        <v>16</v>
      </c>
      <c r="K22" s="152">
        <v>9</v>
      </c>
      <c r="L22" s="152">
        <v>11</v>
      </c>
      <c r="M22" s="152">
        <v>17</v>
      </c>
      <c r="N22" s="152">
        <v>16</v>
      </c>
      <c r="O22" s="152">
        <v>9</v>
      </c>
      <c r="P22" s="152">
        <v>4</v>
      </c>
      <c r="Q22" s="152">
        <v>4</v>
      </c>
      <c r="R22" s="152">
        <v>0</v>
      </c>
      <c r="S22" s="152">
        <v>13</v>
      </c>
      <c r="T22" s="9">
        <v>6</v>
      </c>
      <c r="U22" s="9">
        <v>14</v>
      </c>
    </row>
    <row r="23" spans="1:21" ht="15.75">
      <c r="A23" s="161">
        <v>2</v>
      </c>
      <c r="B23" s="304"/>
      <c r="C23" s="161" t="s">
        <v>284</v>
      </c>
      <c r="D23" s="161">
        <v>9</v>
      </c>
      <c r="E23" s="161">
        <v>16</v>
      </c>
      <c r="F23" s="161">
        <v>17</v>
      </c>
      <c r="G23" s="161">
        <v>15</v>
      </c>
      <c r="H23" s="161">
        <v>10</v>
      </c>
      <c r="I23" s="161">
        <v>10</v>
      </c>
      <c r="J23" s="161">
        <v>11</v>
      </c>
      <c r="K23" s="161">
        <v>15</v>
      </c>
      <c r="L23" s="161">
        <v>20</v>
      </c>
      <c r="M23" s="161">
        <v>19</v>
      </c>
      <c r="N23" s="161">
        <v>18</v>
      </c>
      <c r="O23" s="161">
        <v>10</v>
      </c>
      <c r="P23" s="161">
        <v>14</v>
      </c>
      <c r="Q23" s="161">
        <v>7</v>
      </c>
      <c r="R23" s="161">
        <v>1</v>
      </c>
      <c r="S23" s="161">
        <v>19</v>
      </c>
      <c r="T23" s="9">
        <v>12</v>
      </c>
      <c r="U23" s="9">
        <v>15</v>
      </c>
    </row>
    <row r="24" spans="1:21" ht="15.75">
      <c r="A24" s="161">
        <v>3</v>
      </c>
      <c r="B24" s="304"/>
      <c r="C24" s="161" t="s">
        <v>285</v>
      </c>
      <c r="D24" s="161">
        <v>6</v>
      </c>
      <c r="E24" s="161">
        <v>12</v>
      </c>
      <c r="F24" s="161">
        <v>14</v>
      </c>
      <c r="G24" s="161">
        <v>12</v>
      </c>
      <c r="H24" s="161">
        <v>9</v>
      </c>
      <c r="I24" s="161">
        <v>11</v>
      </c>
      <c r="J24" s="161">
        <v>13</v>
      </c>
      <c r="K24" s="161">
        <v>11</v>
      </c>
      <c r="L24" s="161">
        <v>15</v>
      </c>
      <c r="M24" s="161">
        <v>16</v>
      </c>
      <c r="N24" s="161">
        <v>17</v>
      </c>
      <c r="O24" s="161">
        <v>12</v>
      </c>
      <c r="P24" s="161">
        <v>6</v>
      </c>
      <c r="Q24" s="161">
        <v>8</v>
      </c>
      <c r="R24" s="161">
        <v>4</v>
      </c>
      <c r="S24" s="161">
        <v>14</v>
      </c>
      <c r="T24" s="9">
        <v>13</v>
      </c>
      <c r="U24" s="9">
        <v>14</v>
      </c>
    </row>
    <row r="25" spans="1:21" ht="15.75">
      <c r="A25" s="305" t="s">
        <v>366</v>
      </c>
      <c r="B25" s="306"/>
      <c r="C25" s="307"/>
      <c r="D25" s="158">
        <f aca="true" t="shared" si="1" ref="D25:U25">SUM(D22:D24)</f>
        <v>26</v>
      </c>
      <c r="E25" s="158">
        <f t="shared" si="1"/>
        <v>39</v>
      </c>
      <c r="F25" s="158">
        <f t="shared" si="1"/>
        <v>44</v>
      </c>
      <c r="G25" s="158">
        <f t="shared" si="1"/>
        <v>39</v>
      </c>
      <c r="H25" s="158">
        <f t="shared" si="1"/>
        <v>34</v>
      </c>
      <c r="I25" s="158">
        <f t="shared" si="1"/>
        <v>29</v>
      </c>
      <c r="J25" s="158">
        <f t="shared" si="1"/>
        <v>40</v>
      </c>
      <c r="K25" s="158">
        <f t="shared" si="1"/>
        <v>35</v>
      </c>
      <c r="L25" s="158">
        <f t="shared" si="1"/>
        <v>46</v>
      </c>
      <c r="M25" s="158">
        <f t="shared" si="1"/>
        <v>52</v>
      </c>
      <c r="N25" s="158">
        <f t="shared" si="1"/>
        <v>51</v>
      </c>
      <c r="O25" s="158">
        <f t="shared" si="1"/>
        <v>31</v>
      </c>
      <c r="P25" s="158">
        <f t="shared" si="1"/>
        <v>24</v>
      </c>
      <c r="Q25" s="158">
        <f t="shared" si="1"/>
        <v>19</v>
      </c>
      <c r="R25" s="158">
        <f t="shared" si="1"/>
        <v>5</v>
      </c>
      <c r="S25" s="158">
        <f t="shared" si="1"/>
        <v>46</v>
      </c>
      <c r="T25" s="158">
        <f t="shared" si="1"/>
        <v>31</v>
      </c>
      <c r="U25" s="158">
        <f t="shared" si="1"/>
        <v>43</v>
      </c>
    </row>
    <row r="34" ht="23.25">
      <c r="A34" s="212" t="s">
        <v>133</v>
      </c>
    </row>
    <row r="37" spans="2:25" s="96" customFormat="1" ht="15" customHeight="1">
      <c r="B37" s="344" t="s">
        <v>546</v>
      </c>
      <c r="C37" s="344"/>
      <c r="D37" s="344"/>
      <c r="E37" s="344"/>
      <c r="F37" s="344"/>
      <c r="G37" s="344"/>
      <c r="H37" s="344"/>
      <c r="I37" s="344"/>
      <c r="J37" s="344"/>
      <c r="K37" s="344"/>
      <c r="L37" s="344"/>
      <c r="M37" s="344"/>
      <c r="N37" s="344"/>
      <c r="O37" s="344"/>
      <c r="P37" s="344"/>
      <c r="Q37" s="344"/>
      <c r="R37" s="344"/>
      <c r="S37" s="344"/>
      <c r="T37" s="344"/>
      <c r="U37" s="344"/>
      <c r="V37" s="344"/>
      <c r="W37" s="344"/>
      <c r="X37" s="344"/>
      <c r="Y37" s="344"/>
    </row>
    <row r="38" spans="2:26" s="96" customFormat="1" ht="15">
      <c r="B38" s="345" t="s">
        <v>468</v>
      </c>
      <c r="C38" s="345"/>
      <c r="D38" s="345"/>
      <c r="E38" s="345"/>
      <c r="F38" s="345"/>
      <c r="G38" s="345"/>
      <c r="H38" s="345"/>
      <c r="I38" s="345"/>
      <c r="J38" s="345"/>
      <c r="K38" s="345"/>
      <c r="L38" s="345"/>
      <c r="M38" s="345"/>
      <c r="N38" s="345"/>
      <c r="O38" s="345"/>
      <c r="P38" s="345"/>
      <c r="Q38" s="345"/>
      <c r="R38" s="345"/>
      <c r="S38" s="345"/>
      <c r="T38" s="345"/>
      <c r="U38" s="345"/>
      <c r="V38" s="345"/>
      <c r="W38" s="345"/>
      <c r="X38" s="345"/>
      <c r="Y38" s="345"/>
      <c r="Z38" s="345"/>
    </row>
    <row r="39" spans="2:25" s="96" customFormat="1" ht="15">
      <c r="B39" s="345" t="s">
        <v>479</v>
      </c>
      <c r="C39" s="345"/>
      <c r="D39" s="345"/>
      <c r="E39" s="345"/>
      <c r="F39" s="345"/>
      <c r="G39" s="345"/>
      <c r="H39" s="345"/>
      <c r="I39" s="345"/>
      <c r="J39" s="345"/>
      <c r="K39" s="345"/>
      <c r="L39" s="345"/>
      <c r="M39" s="345"/>
      <c r="N39" s="345"/>
      <c r="O39" s="345"/>
      <c r="P39" s="345"/>
      <c r="Q39" s="345"/>
      <c r="R39" s="345"/>
      <c r="S39" s="345"/>
      <c r="T39" s="345"/>
      <c r="U39" s="345"/>
      <c r="V39" s="345"/>
      <c r="W39" s="345"/>
      <c r="X39" s="345"/>
      <c r="Y39" s="345"/>
    </row>
    <row r="40" spans="2:25" s="96" customFormat="1" ht="15">
      <c r="B40" s="98"/>
      <c r="C40" s="98"/>
      <c r="D40" s="98"/>
      <c r="E40" s="98"/>
      <c r="F40" s="98"/>
      <c r="G40" s="98"/>
      <c r="H40" s="98"/>
      <c r="I40" s="98"/>
      <c r="J40" s="98"/>
      <c r="K40" s="98"/>
      <c r="L40" s="98"/>
      <c r="M40" s="98"/>
      <c r="N40" s="98"/>
      <c r="O40" s="98"/>
      <c r="P40" s="98"/>
      <c r="Q40" s="98"/>
      <c r="R40" s="98"/>
      <c r="S40" s="98"/>
      <c r="T40" s="98"/>
      <c r="U40" s="98"/>
      <c r="V40" s="98"/>
      <c r="W40" s="98"/>
      <c r="X40" s="98"/>
      <c r="Y40" s="98"/>
    </row>
    <row r="41" spans="3:25" s="96" customFormat="1" ht="15">
      <c r="C41" s="98"/>
      <c r="D41" s="98"/>
      <c r="E41" s="98"/>
      <c r="F41" s="375" t="s">
        <v>203</v>
      </c>
      <c r="G41" s="376"/>
      <c r="H41" s="376"/>
      <c r="I41" s="376"/>
      <c r="J41" s="376"/>
      <c r="K41" s="376"/>
      <c r="L41" s="377" t="s">
        <v>330</v>
      </c>
      <c r="M41" s="377"/>
      <c r="N41" s="377"/>
      <c r="O41" s="377"/>
      <c r="P41" s="377"/>
      <c r="Q41" s="377"/>
      <c r="R41" s="378" t="s">
        <v>331</v>
      </c>
      <c r="S41" s="378"/>
      <c r="T41" s="378"/>
      <c r="U41" s="378"/>
      <c r="V41" s="378"/>
      <c r="W41" s="378"/>
      <c r="X41" s="220"/>
      <c r="Y41" s="98"/>
    </row>
    <row r="42" spans="1:28" s="96" customFormat="1" ht="31.5" customHeight="1">
      <c r="A42" s="316" t="s">
        <v>526</v>
      </c>
      <c r="B42" s="316" t="s">
        <v>351</v>
      </c>
      <c r="C42" s="316" t="s">
        <v>300</v>
      </c>
      <c r="D42" s="314" t="s">
        <v>363</v>
      </c>
      <c r="E42" s="314" t="s">
        <v>364</v>
      </c>
      <c r="F42" s="311" t="s">
        <v>359</v>
      </c>
      <c r="G42" s="312"/>
      <c r="H42" s="312"/>
      <c r="I42" s="313"/>
      <c r="J42" s="314" t="s">
        <v>360</v>
      </c>
      <c r="K42" s="314" t="s">
        <v>361</v>
      </c>
      <c r="L42" s="311" t="s">
        <v>359</v>
      </c>
      <c r="M42" s="312"/>
      <c r="N42" s="312"/>
      <c r="O42" s="313"/>
      <c r="P42" s="314" t="s">
        <v>360</v>
      </c>
      <c r="Q42" s="314" t="s">
        <v>361</v>
      </c>
      <c r="R42" s="311" t="s">
        <v>359</v>
      </c>
      <c r="S42" s="312"/>
      <c r="T42" s="312"/>
      <c r="U42" s="313"/>
      <c r="V42" s="314" t="s">
        <v>360</v>
      </c>
      <c r="W42" s="314" t="s">
        <v>361</v>
      </c>
      <c r="X42" s="316" t="s">
        <v>528</v>
      </c>
      <c r="Y42" s="314" t="s">
        <v>365</v>
      </c>
      <c r="Z42" s="346" t="s">
        <v>377</v>
      </c>
      <c r="AA42" s="346" t="s">
        <v>377</v>
      </c>
      <c r="AB42" s="346" t="s">
        <v>377</v>
      </c>
    </row>
    <row r="43" spans="1:28" s="96" customFormat="1" ht="22.5" customHeight="1">
      <c r="A43" s="317"/>
      <c r="B43" s="317"/>
      <c r="C43" s="317"/>
      <c r="D43" s="315"/>
      <c r="E43" s="315"/>
      <c r="F43" s="99" t="s">
        <v>295</v>
      </c>
      <c r="G43" s="99" t="s">
        <v>294</v>
      </c>
      <c r="H43" s="99" t="s">
        <v>293</v>
      </c>
      <c r="I43" s="99" t="s">
        <v>292</v>
      </c>
      <c r="J43" s="315"/>
      <c r="K43" s="315"/>
      <c r="L43" s="99" t="s">
        <v>295</v>
      </c>
      <c r="M43" s="99" t="s">
        <v>294</v>
      </c>
      <c r="N43" s="99" t="s">
        <v>293</v>
      </c>
      <c r="O43" s="99" t="s">
        <v>292</v>
      </c>
      <c r="P43" s="315"/>
      <c r="Q43" s="315"/>
      <c r="R43" s="99" t="s">
        <v>295</v>
      </c>
      <c r="S43" s="99" t="s">
        <v>294</v>
      </c>
      <c r="T43" s="99" t="s">
        <v>293</v>
      </c>
      <c r="U43" s="99" t="s">
        <v>292</v>
      </c>
      <c r="V43" s="315"/>
      <c r="W43" s="315"/>
      <c r="X43" s="317"/>
      <c r="Y43" s="315"/>
      <c r="Z43" s="347"/>
      <c r="AA43" s="347"/>
      <c r="AB43" s="347"/>
    </row>
    <row r="44" spans="1:28" s="96" customFormat="1" ht="15">
      <c r="A44" s="100"/>
      <c r="B44" s="124" t="s">
        <v>314</v>
      </c>
      <c r="C44" s="124" t="s">
        <v>283</v>
      </c>
      <c r="D44" s="125">
        <v>19</v>
      </c>
      <c r="E44" s="125">
        <v>19</v>
      </c>
      <c r="F44" s="125">
        <v>3</v>
      </c>
      <c r="G44" s="125">
        <v>9</v>
      </c>
      <c r="H44" s="125">
        <v>7</v>
      </c>
      <c r="I44" s="125">
        <v>0</v>
      </c>
      <c r="J44" s="126">
        <f>F44/E44*100</f>
        <v>15.789473684210526</v>
      </c>
      <c r="K44" s="126">
        <f>(H44+I44)/E44*100</f>
        <v>36.84210526315789</v>
      </c>
      <c r="L44" s="125">
        <v>3</v>
      </c>
      <c r="M44" s="125">
        <v>7</v>
      </c>
      <c r="N44" s="125">
        <v>9</v>
      </c>
      <c r="O44" s="125">
        <v>0</v>
      </c>
      <c r="P44" s="126">
        <f>L44/E44*100</f>
        <v>15.789473684210526</v>
      </c>
      <c r="Q44" s="126">
        <f>(N44+O44)/E44*100</f>
        <v>47.368421052631575</v>
      </c>
      <c r="R44" s="125">
        <v>16</v>
      </c>
      <c r="S44" s="125">
        <v>3</v>
      </c>
      <c r="T44" s="125">
        <v>0</v>
      </c>
      <c r="U44" s="125">
        <v>0</v>
      </c>
      <c r="V44" s="126">
        <f>R44/E44*100</f>
        <v>84.21052631578947</v>
      </c>
      <c r="W44" s="126">
        <f>(T44+U44)/E44*100</f>
        <v>0</v>
      </c>
      <c r="X44" s="126" t="s">
        <v>532</v>
      </c>
      <c r="Y44" s="124"/>
      <c r="Z44" s="127">
        <f>SUM(F44:I44)</f>
        <v>19</v>
      </c>
      <c r="AA44" s="128">
        <f>SUM(L44:O44)</f>
        <v>19</v>
      </c>
      <c r="AB44" s="129">
        <f>SUM(R44:U44)</f>
        <v>19</v>
      </c>
    </row>
    <row r="45" spans="1:28" s="96" customFormat="1" ht="15">
      <c r="A45" s="100"/>
      <c r="B45" s="124"/>
      <c r="C45" s="124" t="s">
        <v>284</v>
      </c>
      <c r="D45" s="125">
        <v>25</v>
      </c>
      <c r="E45" s="125">
        <v>19</v>
      </c>
      <c r="F45" s="125">
        <v>3</v>
      </c>
      <c r="G45" s="125">
        <v>6</v>
      </c>
      <c r="H45" s="125">
        <v>6</v>
      </c>
      <c r="I45" s="125">
        <v>4</v>
      </c>
      <c r="J45" s="126">
        <f>F45/E45*100</f>
        <v>15.789473684210526</v>
      </c>
      <c r="K45" s="126">
        <f>(H45+I45)/E45*100</f>
        <v>52.63157894736842</v>
      </c>
      <c r="L45" s="125">
        <v>4</v>
      </c>
      <c r="M45" s="125">
        <v>6</v>
      </c>
      <c r="N45" s="125">
        <v>6</v>
      </c>
      <c r="O45" s="125">
        <v>3</v>
      </c>
      <c r="P45" s="126">
        <f>L45/E45*100</f>
        <v>21.052631578947366</v>
      </c>
      <c r="Q45" s="126">
        <f>(N45+O45)/E45*100</f>
        <v>47.368421052631575</v>
      </c>
      <c r="R45" s="125">
        <v>7</v>
      </c>
      <c r="S45" s="125">
        <v>3</v>
      </c>
      <c r="T45" s="125">
        <v>3</v>
      </c>
      <c r="U45" s="125">
        <v>6</v>
      </c>
      <c r="V45" s="126">
        <f>R45/E45*100</f>
        <v>36.84210526315789</v>
      </c>
      <c r="W45" s="126">
        <f>(T45+U45)/E45*100</f>
        <v>47.368421052631575</v>
      </c>
      <c r="X45" s="126" t="s">
        <v>530</v>
      </c>
      <c r="Y45" s="124"/>
      <c r="Z45" s="127">
        <f>SUM(F45:I45)</f>
        <v>19</v>
      </c>
      <c r="AA45" s="128">
        <f>SUM(L45:O45)</f>
        <v>19</v>
      </c>
      <c r="AB45" s="129">
        <f>SUM(R45:U45)</f>
        <v>19</v>
      </c>
    </row>
    <row r="46" spans="1:28" s="96" customFormat="1" ht="15">
      <c r="A46" s="100"/>
      <c r="B46" s="124"/>
      <c r="C46" s="124" t="s">
        <v>285</v>
      </c>
      <c r="D46" s="125">
        <v>26</v>
      </c>
      <c r="E46" s="125">
        <v>19</v>
      </c>
      <c r="F46" s="125">
        <v>9</v>
      </c>
      <c r="G46" s="125">
        <v>7</v>
      </c>
      <c r="H46" s="125">
        <v>2</v>
      </c>
      <c r="I46" s="125">
        <v>1</v>
      </c>
      <c r="J46" s="126">
        <f>F46/E46*100</f>
        <v>47.368421052631575</v>
      </c>
      <c r="K46" s="126">
        <f>(H46+I46)/E46*100</f>
        <v>15.789473684210526</v>
      </c>
      <c r="L46" s="125">
        <v>9</v>
      </c>
      <c r="M46" s="125">
        <v>8</v>
      </c>
      <c r="N46" s="125">
        <v>1</v>
      </c>
      <c r="O46" s="125">
        <v>1</v>
      </c>
      <c r="P46" s="126">
        <f>L46/E46*100</f>
        <v>47.368421052631575</v>
      </c>
      <c r="Q46" s="126">
        <f>(N46+O46)/E46*100</f>
        <v>10.526315789473683</v>
      </c>
      <c r="R46" s="125">
        <v>13</v>
      </c>
      <c r="S46" s="125">
        <v>3</v>
      </c>
      <c r="T46" s="125">
        <v>1</v>
      </c>
      <c r="U46" s="125">
        <v>2</v>
      </c>
      <c r="V46" s="126">
        <f>R46/E46*100</f>
        <v>68.42105263157895</v>
      </c>
      <c r="W46" s="126">
        <f>(T46+U46)/E46*100</f>
        <v>15.789473684210526</v>
      </c>
      <c r="X46" s="126" t="s">
        <v>530</v>
      </c>
      <c r="Y46" s="124"/>
      <c r="Z46" s="127">
        <f>SUM(F46:I46)</f>
        <v>19</v>
      </c>
      <c r="AA46" s="128">
        <f>SUM(L46:O46)</f>
        <v>19</v>
      </c>
      <c r="AB46" s="129">
        <f>SUM(R46:U46)</f>
        <v>19</v>
      </c>
    </row>
    <row r="47" spans="1:28" s="96" customFormat="1" ht="15.75">
      <c r="A47" s="100"/>
      <c r="B47" s="124"/>
      <c r="C47" s="221"/>
      <c r="D47" s="222">
        <f aca="true" t="shared" si="2" ref="D47:I47">SUM(D44:D46)</f>
        <v>70</v>
      </c>
      <c r="E47" s="222">
        <f t="shared" si="2"/>
        <v>57</v>
      </c>
      <c r="F47" s="222">
        <f t="shared" si="2"/>
        <v>15</v>
      </c>
      <c r="G47" s="222">
        <f t="shared" si="2"/>
        <v>22</v>
      </c>
      <c r="H47" s="222">
        <f t="shared" si="2"/>
        <v>15</v>
      </c>
      <c r="I47" s="222">
        <f t="shared" si="2"/>
        <v>5</v>
      </c>
      <c r="J47" s="126">
        <f>F47/E47*100</f>
        <v>26.31578947368421</v>
      </c>
      <c r="K47" s="126">
        <f>(H47+I47)/E47*100</f>
        <v>35.08771929824561</v>
      </c>
      <c r="L47" s="223">
        <f>SUM(L44:L46)</f>
        <v>16</v>
      </c>
      <c r="M47" s="223">
        <f>SUM(M44:M46)</f>
        <v>21</v>
      </c>
      <c r="N47" s="223">
        <f>SUM(N44:N46)</f>
        <v>16</v>
      </c>
      <c r="O47" s="223">
        <f>SUM(O44:O46)</f>
        <v>4</v>
      </c>
      <c r="P47" s="126">
        <f>L47/E47*100</f>
        <v>28.07017543859649</v>
      </c>
      <c r="Q47" s="126">
        <f>(N47+O47)/E47*100</f>
        <v>35.08771929824561</v>
      </c>
      <c r="R47" s="223">
        <f>SUM(R44:R46)</f>
        <v>36</v>
      </c>
      <c r="S47" s="223">
        <f>SUM(S44:S46)</f>
        <v>9</v>
      </c>
      <c r="T47" s="223">
        <f>SUM(T44:T46)</f>
        <v>4</v>
      </c>
      <c r="U47" s="223">
        <f>SUM(U44:U46)</f>
        <v>8</v>
      </c>
      <c r="V47" s="126">
        <f>R47/E47*100</f>
        <v>63.1578947368421</v>
      </c>
      <c r="W47" s="126">
        <f>(T47+U47)/E47*100</f>
        <v>21.052631578947366</v>
      </c>
      <c r="X47" s="126"/>
      <c r="Y47" s="222">
        <f>SUM(Y44:Y46)</f>
        <v>0</v>
      </c>
      <c r="Z47" s="127">
        <f>SUM(F47:I47)</f>
        <v>57</v>
      </c>
      <c r="AA47" s="128">
        <f>SUM(L47:O47)</f>
        <v>57</v>
      </c>
      <c r="AB47" s="129">
        <f>SUM(R47:U47)</f>
        <v>57</v>
      </c>
    </row>
    <row r="51" spans="2:24" s="96" customFormat="1" ht="18.75" customHeight="1">
      <c r="B51" s="348" t="s">
        <v>547</v>
      </c>
      <c r="C51" s="348"/>
      <c r="D51" s="348"/>
      <c r="E51" s="348"/>
      <c r="F51" s="348"/>
      <c r="G51" s="348"/>
      <c r="H51" s="348"/>
      <c r="I51" s="348"/>
      <c r="J51" s="348"/>
      <c r="K51" s="348"/>
      <c r="L51" s="348"/>
      <c r="M51" s="348"/>
      <c r="N51" s="348"/>
      <c r="O51" s="348"/>
      <c r="P51" s="348"/>
      <c r="Q51" s="348"/>
      <c r="R51" s="348"/>
      <c r="S51" s="348"/>
      <c r="T51" s="348"/>
      <c r="U51" s="348"/>
      <c r="V51" s="348"/>
      <c r="W51" s="348"/>
      <c r="X51" s="348"/>
    </row>
    <row r="52" s="96" customFormat="1" ht="15">
      <c r="N52" s="210">
        <v>42635</v>
      </c>
    </row>
    <row r="53" spans="1:42" s="224" customFormat="1" ht="15" customHeight="1">
      <c r="A53" s="316" t="s">
        <v>291</v>
      </c>
      <c r="B53" s="316" t="s">
        <v>351</v>
      </c>
      <c r="C53" s="371" t="s">
        <v>364</v>
      </c>
      <c r="D53" s="373" t="s">
        <v>548</v>
      </c>
      <c r="E53" s="373"/>
      <c r="F53" s="373"/>
      <c r="G53" s="373"/>
      <c r="H53" s="373"/>
      <c r="I53" s="373"/>
      <c r="J53" s="373"/>
      <c r="K53" s="373"/>
      <c r="L53" s="373"/>
      <c r="M53" s="373"/>
      <c r="N53" s="373"/>
      <c r="O53" s="373"/>
      <c r="P53" s="373"/>
      <c r="Q53" s="373"/>
      <c r="R53" s="373"/>
      <c r="S53" s="373"/>
      <c r="T53" s="373"/>
      <c r="U53" s="373"/>
      <c r="V53" s="373"/>
      <c r="W53" s="373"/>
      <c r="X53" s="373"/>
      <c r="Y53" s="373"/>
      <c r="Z53" s="373"/>
      <c r="AA53" s="373"/>
      <c r="AB53" s="373"/>
      <c r="AC53" s="373"/>
      <c r="AD53" s="373"/>
      <c r="AE53" s="373"/>
      <c r="AF53" s="373"/>
      <c r="AG53" s="373"/>
      <c r="AH53" s="373"/>
      <c r="AI53" s="373"/>
      <c r="AJ53" s="373"/>
      <c r="AK53" s="373"/>
      <c r="AL53" s="373"/>
      <c r="AM53" s="373"/>
      <c r="AN53" s="373"/>
      <c r="AO53" s="373"/>
      <c r="AP53" s="373"/>
    </row>
    <row r="54" spans="1:42" s="224" customFormat="1" ht="15" customHeight="1">
      <c r="A54" s="349"/>
      <c r="B54" s="349"/>
      <c r="C54" s="372"/>
      <c r="D54" s="374" t="s">
        <v>536</v>
      </c>
      <c r="E54" s="374"/>
      <c r="F54" s="374"/>
      <c r="G54" s="374" t="s">
        <v>537</v>
      </c>
      <c r="H54" s="374"/>
      <c r="I54" s="374"/>
      <c r="J54" s="374" t="s">
        <v>538</v>
      </c>
      <c r="K54" s="374"/>
      <c r="L54" s="374"/>
      <c r="M54" s="374" t="s">
        <v>539</v>
      </c>
      <c r="N54" s="374"/>
      <c r="O54" s="374"/>
      <c r="P54" s="374" t="s">
        <v>540</v>
      </c>
      <c r="Q54" s="374"/>
      <c r="R54" s="374"/>
      <c r="S54" s="374" t="s">
        <v>549</v>
      </c>
      <c r="T54" s="374"/>
      <c r="U54" s="374"/>
      <c r="V54" s="374" t="s">
        <v>550</v>
      </c>
      <c r="W54" s="374"/>
      <c r="X54" s="374"/>
      <c r="Y54" s="374" t="s">
        <v>551</v>
      </c>
      <c r="Z54" s="374"/>
      <c r="AA54" s="374"/>
      <c r="AB54" s="374"/>
      <c r="AC54" s="374" t="s">
        <v>552</v>
      </c>
      <c r="AD54" s="374"/>
      <c r="AE54" s="374"/>
      <c r="AF54" s="374" t="s">
        <v>553</v>
      </c>
      <c r="AG54" s="374"/>
      <c r="AH54" s="374"/>
      <c r="AI54" s="380" t="s">
        <v>554</v>
      </c>
      <c r="AJ54" s="381"/>
      <c r="AK54" s="381"/>
      <c r="AL54" s="382"/>
      <c r="AM54" s="380" t="s">
        <v>555</v>
      </c>
      <c r="AN54" s="381"/>
      <c r="AO54" s="381"/>
      <c r="AP54" s="382"/>
    </row>
    <row r="55" spans="1:42" s="224" customFormat="1" ht="59.25" customHeight="1">
      <c r="A55" s="349"/>
      <c r="B55" s="349"/>
      <c r="C55" s="372"/>
      <c r="D55" s="225" t="s">
        <v>516</v>
      </c>
      <c r="E55" s="225" t="s">
        <v>93</v>
      </c>
      <c r="F55" s="226" t="s">
        <v>543</v>
      </c>
      <c r="G55" s="225" t="s">
        <v>516</v>
      </c>
      <c r="H55" s="225" t="s">
        <v>93</v>
      </c>
      <c r="I55" s="226" t="s">
        <v>543</v>
      </c>
      <c r="J55" s="225" t="s">
        <v>516</v>
      </c>
      <c r="K55" s="225" t="s">
        <v>93</v>
      </c>
      <c r="L55" s="226" t="s">
        <v>543</v>
      </c>
      <c r="M55" s="225" t="s">
        <v>516</v>
      </c>
      <c r="N55" s="225" t="s">
        <v>93</v>
      </c>
      <c r="O55" s="226" t="s">
        <v>543</v>
      </c>
      <c r="P55" s="225" t="s">
        <v>516</v>
      </c>
      <c r="Q55" s="225" t="s">
        <v>93</v>
      </c>
      <c r="R55" s="226" t="s">
        <v>543</v>
      </c>
      <c r="S55" s="225" t="s">
        <v>516</v>
      </c>
      <c r="T55" s="225" t="s">
        <v>93</v>
      </c>
      <c r="U55" s="226" t="s">
        <v>543</v>
      </c>
      <c r="V55" s="225" t="s">
        <v>516</v>
      </c>
      <c r="W55" s="225" t="s">
        <v>93</v>
      </c>
      <c r="X55" s="226" t="s">
        <v>543</v>
      </c>
      <c r="Y55" s="225" t="s">
        <v>516</v>
      </c>
      <c r="Z55" s="225" t="s">
        <v>541</v>
      </c>
      <c r="AA55" s="225" t="s">
        <v>93</v>
      </c>
      <c r="AB55" s="226" t="s">
        <v>543</v>
      </c>
      <c r="AC55" s="225" t="s">
        <v>516</v>
      </c>
      <c r="AD55" s="225" t="s">
        <v>93</v>
      </c>
      <c r="AE55" s="226" t="s">
        <v>543</v>
      </c>
      <c r="AF55" s="225" t="s">
        <v>516</v>
      </c>
      <c r="AG55" s="225" t="s">
        <v>93</v>
      </c>
      <c r="AH55" s="226" t="s">
        <v>543</v>
      </c>
      <c r="AI55" s="225" t="s">
        <v>516</v>
      </c>
      <c r="AJ55" s="225" t="s">
        <v>93</v>
      </c>
      <c r="AK55" s="225" t="s">
        <v>98</v>
      </c>
      <c r="AL55" s="226" t="s">
        <v>543</v>
      </c>
      <c r="AM55" s="225" t="s">
        <v>516</v>
      </c>
      <c r="AN55" s="225" t="s">
        <v>93</v>
      </c>
      <c r="AO55" s="225" t="s">
        <v>98</v>
      </c>
      <c r="AP55" s="226" t="s">
        <v>543</v>
      </c>
    </row>
    <row r="56" spans="1:51" s="96" customFormat="1" ht="15">
      <c r="A56" s="100"/>
      <c r="B56" s="124" t="s">
        <v>314</v>
      </c>
      <c r="C56" s="227">
        <v>19</v>
      </c>
      <c r="D56" s="228">
        <v>4</v>
      </c>
      <c r="E56" s="228">
        <v>15</v>
      </c>
      <c r="F56" s="228">
        <v>0</v>
      </c>
      <c r="G56" s="228">
        <v>3</v>
      </c>
      <c r="H56" s="228">
        <v>16</v>
      </c>
      <c r="I56" s="228">
        <v>0</v>
      </c>
      <c r="J56" s="228">
        <v>4</v>
      </c>
      <c r="K56" s="228">
        <v>14</v>
      </c>
      <c r="L56" s="228">
        <v>1</v>
      </c>
      <c r="M56" s="228">
        <v>4</v>
      </c>
      <c r="N56" s="228">
        <v>13</v>
      </c>
      <c r="O56" s="228">
        <v>2</v>
      </c>
      <c r="P56" s="228">
        <v>1</v>
      </c>
      <c r="Q56" s="228">
        <v>15</v>
      </c>
      <c r="R56" s="228">
        <v>3</v>
      </c>
      <c r="S56" s="228">
        <v>3</v>
      </c>
      <c r="T56" s="228">
        <v>15</v>
      </c>
      <c r="U56" s="228">
        <v>1</v>
      </c>
      <c r="V56" s="228">
        <v>2</v>
      </c>
      <c r="W56" s="228">
        <v>16</v>
      </c>
      <c r="X56" s="228">
        <v>1</v>
      </c>
      <c r="Y56" s="228">
        <v>1</v>
      </c>
      <c r="Z56" s="228">
        <v>0</v>
      </c>
      <c r="AA56" s="228">
        <v>14</v>
      </c>
      <c r="AB56" s="228">
        <v>4</v>
      </c>
      <c r="AC56" s="228">
        <v>1</v>
      </c>
      <c r="AD56" s="228">
        <v>12</v>
      </c>
      <c r="AE56" s="228">
        <v>6</v>
      </c>
      <c r="AF56" s="228">
        <v>0</v>
      </c>
      <c r="AG56" s="228">
        <v>3</v>
      </c>
      <c r="AH56" s="228">
        <v>16</v>
      </c>
      <c r="AI56" s="228">
        <v>3</v>
      </c>
      <c r="AJ56" s="228">
        <v>1</v>
      </c>
      <c r="AK56" s="228">
        <v>0</v>
      </c>
      <c r="AL56" s="228">
        <v>15</v>
      </c>
      <c r="AM56" s="228">
        <v>0</v>
      </c>
      <c r="AN56" s="228">
        <v>0</v>
      </c>
      <c r="AO56" s="228">
        <v>0</v>
      </c>
      <c r="AP56" s="228">
        <v>19</v>
      </c>
      <c r="AQ56" s="229"/>
      <c r="AR56" s="229"/>
      <c r="AS56" s="229"/>
      <c r="AT56" s="229"/>
      <c r="AU56" s="229"/>
      <c r="AV56" s="229"/>
      <c r="AW56" s="229"/>
      <c r="AX56" s="229"/>
      <c r="AY56" s="229"/>
    </row>
    <row r="57" spans="1:51" s="96" customFormat="1" ht="15">
      <c r="A57" s="100"/>
      <c r="B57" s="230"/>
      <c r="C57" s="231">
        <v>19</v>
      </c>
      <c r="D57" s="232">
        <v>7</v>
      </c>
      <c r="E57" s="232">
        <v>12</v>
      </c>
      <c r="F57" s="232">
        <v>0</v>
      </c>
      <c r="G57" s="232">
        <v>4</v>
      </c>
      <c r="H57" s="232">
        <v>15</v>
      </c>
      <c r="I57" s="232">
        <v>0</v>
      </c>
      <c r="J57" s="232">
        <v>8</v>
      </c>
      <c r="K57" s="232">
        <v>10</v>
      </c>
      <c r="L57" s="232">
        <v>1</v>
      </c>
      <c r="M57" s="232">
        <v>5</v>
      </c>
      <c r="N57" s="232">
        <v>14</v>
      </c>
      <c r="O57" s="232">
        <v>0</v>
      </c>
      <c r="P57" s="232">
        <v>3</v>
      </c>
      <c r="Q57" s="232">
        <v>16</v>
      </c>
      <c r="R57" s="232">
        <v>0</v>
      </c>
      <c r="S57" s="232">
        <v>7</v>
      </c>
      <c r="T57" s="232">
        <v>10</v>
      </c>
      <c r="U57" s="232">
        <v>2</v>
      </c>
      <c r="V57" s="232">
        <v>2</v>
      </c>
      <c r="W57" s="232">
        <v>15</v>
      </c>
      <c r="X57" s="232">
        <v>2</v>
      </c>
      <c r="Y57" s="232">
        <v>7</v>
      </c>
      <c r="Z57" s="232">
        <v>0</v>
      </c>
      <c r="AA57" s="232">
        <v>11</v>
      </c>
      <c r="AB57" s="232">
        <v>1</v>
      </c>
      <c r="AC57" s="232">
        <v>1</v>
      </c>
      <c r="AD57" s="232">
        <v>16</v>
      </c>
      <c r="AE57" s="232">
        <v>2</v>
      </c>
      <c r="AF57" s="232">
        <v>5</v>
      </c>
      <c r="AG57" s="232">
        <v>12</v>
      </c>
      <c r="AH57" s="232">
        <v>2</v>
      </c>
      <c r="AI57" s="232">
        <v>6</v>
      </c>
      <c r="AJ57" s="232">
        <v>0</v>
      </c>
      <c r="AK57" s="232">
        <v>5</v>
      </c>
      <c r="AL57" s="232">
        <v>8</v>
      </c>
      <c r="AM57" s="232">
        <v>3</v>
      </c>
      <c r="AN57" s="232">
        <v>1</v>
      </c>
      <c r="AO57" s="232">
        <v>8</v>
      </c>
      <c r="AP57" s="232">
        <v>7</v>
      </c>
      <c r="AQ57" s="229"/>
      <c r="AR57" s="229"/>
      <c r="AS57" s="229"/>
      <c r="AT57" s="229"/>
      <c r="AU57" s="229"/>
      <c r="AV57" s="229"/>
      <c r="AW57" s="229"/>
      <c r="AX57" s="229"/>
      <c r="AY57" s="229"/>
    </row>
    <row r="58" spans="1:51" s="96" customFormat="1" ht="15">
      <c r="A58" s="100"/>
      <c r="B58" s="230"/>
      <c r="C58" s="231">
        <v>19</v>
      </c>
      <c r="D58" s="232">
        <v>14</v>
      </c>
      <c r="E58" s="232">
        <v>4</v>
      </c>
      <c r="F58" s="232">
        <v>1</v>
      </c>
      <c r="G58" s="232">
        <v>10</v>
      </c>
      <c r="H58" s="232">
        <v>8</v>
      </c>
      <c r="I58" s="232">
        <v>1</v>
      </c>
      <c r="J58" s="232">
        <v>17</v>
      </c>
      <c r="K58" s="232">
        <v>1</v>
      </c>
      <c r="L58" s="232">
        <v>1</v>
      </c>
      <c r="M58" s="232">
        <v>7</v>
      </c>
      <c r="N58" s="232">
        <v>11</v>
      </c>
      <c r="O58" s="232">
        <v>1</v>
      </c>
      <c r="P58" s="232">
        <v>5</v>
      </c>
      <c r="Q58" s="232">
        <v>9</v>
      </c>
      <c r="R58" s="232">
        <v>5</v>
      </c>
      <c r="S58" s="232">
        <v>6</v>
      </c>
      <c r="T58" s="232">
        <v>12</v>
      </c>
      <c r="U58" s="232">
        <v>1</v>
      </c>
      <c r="V58" s="232">
        <v>5</v>
      </c>
      <c r="W58" s="232">
        <v>12</v>
      </c>
      <c r="X58" s="232">
        <v>2</v>
      </c>
      <c r="Y58" s="232">
        <v>9</v>
      </c>
      <c r="Z58" s="232">
        <v>0</v>
      </c>
      <c r="AA58" s="232">
        <v>4</v>
      </c>
      <c r="AB58" s="232">
        <v>6</v>
      </c>
      <c r="AC58" s="232">
        <v>2</v>
      </c>
      <c r="AD58" s="232">
        <v>13</v>
      </c>
      <c r="AE58" s="232">
        <v>4</v>
      </c>
      <c r="AF58" s="232">
        <v>4</v>
      </c>
      <c r="AG58" s="232">
        <v>6</v>
      </c>
      <c r="AH58" s="232">
        <v>9</v>
      </c>
      <c r="AI58" s="232">
        <v>0</v>
      </c>
      <c r="AJ58" s="232">
        <v>0</v>
      </c>
      <c r="AK58" s="232">
        <v>3</v>
      </c>
      <c r="AL58" s="232">
        <v>16</v>
      </c>
      <c r="AM58" s="232">
        <v>3</v>
      </c>
      <c r="AN58" s="232">
        <v>0</v>
      </c>
      <c r="AO58" s="232">
        <v>4</v>
      </c>
      <c r="AP58" s="232">
        <v>12</v>
      </c>
      <c r="AQ58" s="229"/>
      <c r="AR58" s="229"/>
      <c r="AS58" s="229"/>
      <c r="AT58" s="229"/>
      <c r="AU58" s="229"/>
      <c r="AV58" s="229"/>
      <c r="AW58" s="229"/>
      <c r="AX58" s="229"/>
      <c r="AY58" s="229"/>
    </row>
    <row r="59" spans="1:42" s="96" customFormat="1" ht="15">
      <c r="A59" s="100"/>
      <c r="B59" s="233" t="s">
        <v>556</v>
      </c>
      <c r="C59" s="233">
        <f aca="true" t="shared" si="3" ref="C59:AP59">SUM(C56:C58)</f>
        <v>57</v>
      </c>
      <c r="D59" s="233">
        <f t="shared" si="3"/>
        <v>25</v>
      </c>
      <c r="E59" s="233">
        <f t="shared" si="3"/>
        <v>31</v>
      </c>
      <c r="F59" s="233">
        <f t="shared" si="3"/>
        <v>1</v>
      </c>
      <c r="G59" s="233">
        <f t="shared" si="3"/>
        <v>17</v>
      </c>
      <c r="H59" s="233">
        <f t="shared" si="3"/>
        <v>39</v>
      </c>
      <c r="I59" s="233">
        <f t="shared" si="3"/>
        <v>1</v>
      </c>
      <c r="J59" s="233">
        <f t="shared" si="3"/>
        <v>29</v>
      </c>
      <c r="K59" s="233">
        <f t="shared" si="3"/>
        <v>25</v>
      </c>
      <c r="L59" s="233">
        <f t="shared" si="3"/>
        <v>3</v>
      </c>
      <c r="M59" s="233">
        <f t="shared" si="3"/>
        <v>16</v>
      </c>
      <c r="N59" s="233">
        <f t="shared" si="3"/>
        <v>38</v>
      </c>
      <c r="O59" s="233">
        <f t="shared" si="3"/>
        <v>3</v>
      </c>
      <c r="P59" s="233">
        <f t="shared" si="3"/>
        <v>9</v>
      </c>
      <c r="Q59" s="233">
        <f t="shared" si="3"/>
        <v>40</v>
      </c>
      <c r="R59" s="233">
        <f t="shared" si="3"/>
        <v>8</v>
      </c>
      <c r="S59" s="233">
        <f t="shared" si="3"/>
        <v>16</v>
      </c>
      <c r="T59" s="233">
        <f t="shared" si="3"/>
        <v>37</v>
      </c>
      <c r="U59" s="233">
        <f t="shared" si="3"/>
        <v>4</v>
      </c>
      <c r="V59" s="233">
        <f t="shared" si="3"/>
        <v>9</v>
      </c>
      <c r="W59" s="233">
        <f t="shared" si="3"/>
        <v>43</v>
      </c>
      <c r="X59" s="233">
        <f t="shared" si="3"/>
        <v>5</v>
      </c>
      <c r="Y59" s="233">
        <f t="shared" si="3"/>
        <v>17</v>
      </c>
      <c r="Z59" s="233">
        <f t="shared" si="3"/>
        <v>0</v>
      </c>
      <c r="AA59" s="233">
        <f t="shared" si="3"/>
        <v>29</v>
      </c>
      <c r="AB59" s="233">
        <f t="shared" si="3"/>
        <v>11</v>
      </c>
      <c r="AC59" s="233">
        <f t="shared" si="3"/>
        <v>4</v>
      </c>
      <c r="AD59" s="233">
        <f t="shared" si="3"/>
        <v>41</v>
      </c>
      <c r="AE59" s="233">
        <f t="shared" si="3"/>
        <v>12</v>
      </c>
      <c r="AF59" s="233">
        <f t="shared" si="3"/>
        <v>9</v>
      </c>
      <c r="AG59" s="233">
        <f t="shared" si="3"/>
        <v>21</v>
      </c>
      <c r="AH59" s="233">
        <f t="shared" si="3"/>
        <v>27</v>
      </c>
      <c r="AI59" s="233">
        <f t="shared" si="3"/>
        <v>9</v>
      </c>
      <c r="AJ59" s="233">
        <f t="shared" si="3"/>
        <v>1</v>
      </c>
      <c r="AK59" s="233">
        <f t="shared" si="3"/>
        <v>8</v>
      </c>
      <c r="AL59" s="233">
        <f t="shared" si="3"/>
        <v>39</v>
      </c>
      <c r="AM59" s="233">
        <f t="shared" si="3"/>
        <v>6</v>
      </c>
      <c r="AN59" s="233">
        <f t="shared" si="3"/>
        <v>1</v>
      </c>
      <c r="AO59" s="233">
        <f t="shared" si="3"/>
        <v>12</v>
      </c>
      <c r="AP59" s="233">
        <f t="shared" si="3"/>
        <v>38</v>
      </c>
    </row>
  </sheetData>
  <sheetProtection/>
  <mergeCells count="63">
    <mergeCell ref="AM54:AP54"/>
    <mergeCell ref="S54:U54"/>
    <mergeCell ref="V54:X54"/>
    <mergeCell ref="Y54:AB54"/>
    <mergeCell ref="AC54:AE54"/>
    <mergeCell ref="AF54:AH54"/>
    <mergeCell ref="AI54:AL54"/>
    <mergeCell ref="A13:C13"/>
    <mergeCell ref="A18:A21"/>
    <mergeCell ref="B18:B21"/>
    <mergeCell ref="C18:C21"/>
    <mergeCell ref="D18:U19"/>
    <mergeCell ref="B22:B24"/>
    <mergeCell ref="A5:O5"/>
    <mergeCell ref="A8:A9"/>
    <mergeCell ref="B8:B9"/>
    <mergeCell ref="C8:C9"/>
    <mergeCell ref="D8:D9"/>
    <mergeCell ref="E8:E9"/>
    <mergeCell ref="F8:F9"/>
    <mergeCell ref="G8:J8"/>
    <mergeCell ref="L8:M8"/>
    <mergeCell ref="N8:N9"/>
    <mergeCell ref="A6:O6"/>
    <mergeCell ref="A7:O7"/>
    <mergeCell ref="B37:Y37"/>
    <mergeCell ref="B38:Z38"/>
    <mergeCell ref="B39:Y39"/>
    <mergeCell ref="F41:K41"/>
    <mergeCell ref="L41:Q41"/>
    <mergeCell ref="R41:W41"/>
    <mergeCell ref="O8:O9"/>
    <mergeCell ref="B10:B12"/>
    <mergeCell ref="A25:C25"/>
    <mergeCell ref="A42:A43"/>
    <mergeCell ref="B42:B43"/>
    <mergeCell ref="C42:C43"/>
    <mergeCell ref="D42:D43"/>
    <mergeCell ref="E42:E43"/>
    <mergeCell ref="Y42:Y43"/>
    <mergeCell ref="Z42:Z43"/>
    <mergeCell ref="F42:I42"/>
    <mergeCell ref="J42:J43"/>
    <mergeCell ref="K42:K43"/>
    <mergeCell ref="L42:O42"/>
    <mergeCell ref="P42:P43"/>
    <mergeCell ref="Q42:Q43"/>
    <mergeCell ref="R42:U42"/>
    <mergeCell ref="V42:V43"/>
    <mergeCell ref="W42:W43"/>
    <mergeCell ref="X42:X43"/>
    <mergeCell ref="M54:O54"/>
    <mergeCell ref="P54:R54"/>
    <mergeCell ref="AA42:AA43"/>
    <mergeCell ref="AB42:AB43"/>
    <mergeCell ref="B51:X51"/>
    <mergeCell ref="A53:A55"/>
    <mergeCell ref="B53:B55"/>
    <mergeCell ref="C53:C55"/>
    <mergeCell ref="D53:AP53"/>
    <mergeCell ref="D54:F54"/>
    <mergeCell ref="G54:I54"/>
    <mergeCell ref="J54:L54"/>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Y107"/>
  <sheetViews>
    <sheetView zoomScalePageLayoutView="0" workbookViewId="0" topLeftCell="A37">
      <selection activeCell="A57" sqref="A57:IV63"/>
    </sheetView>
  </sheetViews>
  <sheetFormatPr defaultColWidth="9.00390625" defaultRowHeight="12.75"/>
  <cols>
    <col min="19" max="19" width="13.375" style="0" customWidth="1"/>
    <col min="22" max="22" width="8.875" style="0" customWidth="1"/>
    <col min="23" max="29" width="8.875" style="0" hidden="1" customWidth="1"/>
    <col min="30" max="30" width="14.625" style="0" customWidth="1"/>
    <col min="31" max="31" width="14.00390625" style="0" customWidth="1"/>
  </cols>
  <sheetData>
    <row r="1" s="1" customFormat="1" ht="18">
      <c r="A1" s="95" t="s">
        <v>362</v>
      </c>
    </row>
    <row r="4" ht="23.25">
      <c r="A4" s="212" t="s">
        <v>133</v>
      </c>
    </row>
    <row r="6" spans="2:25" s="96" customFormat="1" ht="15" customHeight="1">
      <c r="B6" s="344" t="s">
        <v>523</v>
      </c>
      <c r="C6" s="344"/>
      <c r="D6" s="344"/>
      <c r="E6" s="344"/>
      <c r="F6" s="344"/>
      <c r="G6" s="344"/>
      <c r="H6" s="344"/>
      <c r="I6" s="344"/>
      <c r="J6" s="344"/>
      <c r="K6" s="344"/>
      <c r="L6" s="344"/>
      <c r="M6" s="344"/>
      <c r="N6" s="344"/>
      <c r="O6" s="344"/>
      <c r="P6" s="344"/>
      <c r="Q6" s="344"/>
      <c r="R6" s="344"/>
      <c r="S6" s="344"/>
      <c r="T6" s="344"/>
      <c r="U6" s="344"/>
      <c r="V6" s="344"/>
      <c r="W6" s="344"/>
      <c r="X6" s="344"/>
      <c r="Y6" s="133"/>
    </row>
    <row r="7" spans="2:26" s="96" customFormat="1" ht="15">
      <c r="B7" s="345" t="s">
        <v>618</v>
      </c>
      <c r="C7" s="345"/>
      <c r="D7" s="345"/>
      <c r="E7" s="345"/>
      <c r="F7" s="345"/>
      <c r="G7" s="345"/>
      <c r="H7" s="345"/>
      <c r="I7" s="345"/>
      <c r="J7" s="345"/>
      <c r="K7" s="345"/>
      <c r="L7" s="345"/>
      <c r="M7" s="345"/>
      <c r="N7" s="345"/>
      <c r="O7" s="345"/>
      <c r="P7" s="345"/>
      <c r="Q7" s="345"/>
      <c r="R7" s="345"/>
      <c r="S7" s="345"/>
      <c r="T7" s="345"/>
      <c r="U7" s="345"/>
      <c r="V7" s="345"/>
      <c r="W7" s="345"/>
      <c r="X7" s="345"/>
      <c r="Y7" s="345"/>
      <c r="Z7" s="345"/>
    </row>
    <row r="8" spans="2:25" s="96" customFormat="1" ht="15">
      <c r="B8" s="345" t="s">
        <v>619</v>
      </c>
      <c r="C8" s="345"/>
      <c r="D8" s="345"/>
      <c r="E8" s="345"/>
      <c r="F8" s="345"/>
      <c r="G8" s="345"/>
      <c r="H8" s="345"/>
      <c r="I8" s="345"/>
      <c r="J8" s="345"/>
      <c r="K8" s="345"/>
      <c r="L8" s="345"/>
      <c r="M8" s="345"/>
      <c r="N8" s="345"/>
      <c r="O8" s="345"/>
      <c r="P8" s="345"/>
      <c r="Q8" s="345"/>
      <c r="R8" s="345"/>
      <c r="S8" s="345"/>
      <c r="T8" s="345"/>
      <c r="U8" s="345"/>
      <c r="V8" s="345"/>
      <c r="W8" s="345"/>
      <c r="X8" s="345"/>
      <c r="Y8" s="345"/>
    </row>
    <row r="9" spans="2:25" s="96" customFormat="1" ht="15" customHeight="1">
      <c r="B9" s="98"/>
      <c r="C9" s="98"/>
      <c r="D9" s="98"/>
      <c r="E9" s="98"/>
      <c r="F9" s="98"/>
      <c r="G9" s="98"/>
      <c r="H9" s="98"/>
      <c r="I9" s="98"/>
      <c r="J9" s="98"/>
      <c r="K9" s="98"/>
      <c r="L9" s="98"/>
      <c r="M9" s="98"/>
      <c r="N9" s="98"/>
      <c r="O9" s="98"/>
      <c r="P9" s="98"/>
      <c r="Q9" s="98"/>
      <c r="R9" s="98"/>
      <c r="S9" s="98"/>
      <c r="T9" s="98"/>
      <c r="U9" s="98"/>
      <c r="V9" s="98"/>
      <c r="W9" s="98"/>
      <c r="X9" s="98"/>
      <c r="Y9" s="98"/>
    </row>
    <row r="10" spans="3:25" s="96" customFormat="1" ht="15">
      <c r="C10" s="98"/>
      <c r="D10" s="98"/>
      <c r="E10" s="98"/>
      <c r="F10" s="384" t="s">
        <v>203</v>
      </c>
      <c r="G10" s="385"/>
      <c r="H10" s="385"/>
      <c r="I10" s="385"/>
      <c r="J10" s="385"/>
      <c r="K10" s="385"/>
      <c r="L10" s="377" t="s">
        <v>330</v>
      </c>
      <c r="M10" s="377"/>
      <c r="N10" s="377"/>
      <c r="O10" s="377"/>
      <c r="P10" s="377"/>
      <c r="Q10" s="377"/>
      <c r="R10" s="378" t="s">
        <v>331</v>
      </c>
      <c r="S10" s="378"/>
      <c r="T10" s="378"/>
      <c r="U10" s="378"/>
      <c r="V10" s="378"/>
      <c r="W10" s="378"/>
      <c r="X10" s="255"/>
      <c r="Y10" s="98"/>
    </row>
    <row r="11" spans="1:28" s="96" customFormat="1" ht="31.5" customHeight="1">
      <c r="A11" s="316" t="s">
        <v>620</v>
      </c>
      <c r="B11" s="316" t="s">
        <v>351</v>
      </c>
      <c r="C11" s="316" t="s">
        <v>300</v>
      </c>
      <c r="D11" s="314" t="s">
        <v>363</v>
      </c>
      <c r="E11" s="314" t="s">
        <v>364</v>
      </c>
      <c r="F11" s="311" t="s">
        <v>359</v>
      </c>
      <c r="G11" s="312"/>
      <c r="H11" s="312"/>
      <c r="I11" s="313"/>
      <c r="J11" s="314" t="s">
        <v>360</v>
      </c>
      <c r="K11" s="314" t="s">
        <v>361</v>
      </c>
      <c r="L11" s="311" t="s">
        <v>359</v>
      </c>
      <c r="M11" s="312"/>
      <c r="N11" s="312"/>
      <c r="O11" s="313"/>
      <c r="P11" s="314" t="s">
        <v>360</v>
      </c>
      <c r="Q11" s="314" t="s">
        <v>361</v>
      </c>
      <c r="R11" s="311" t="s">
        <v>359</v>
      </c>
      <c r="S11" s="312"/>
      <c r="T11" s="312"/>
      <c r="U11" s="313"/>
      <c r="V11" s="314" t="s">
        <v>360</v>
      </c>
      <c r="W11" s="314" t="s">
        <v>361</v>
      </c>
      <c r="X11" s="316" t="s">
        <v>528</v>
      </c>
      <c r="Y11" s="314" t="s">
        <v>365</v>
      </c>
      <c r="Z11" s="346" t="s">
        <v>377</v>
      </c>
      <c r="AA11" s="346" t="s">
        <v>377</v>
      </c>
      <c r="AB11" s="346" t="s">
        <v>377</v>
      </c>
    </row>
    <row r="12" spans="1:28" s="96" customFormat="1" ht="22.5" customHeight="1">
      <c r="A12" s="317"/>
      <c r="B12" s="317"/>
      <c r="C12" s="317"/>
      <c r="D12" s="315"/>
      <c r="E12" s="315"/>
      <c r="F12" s="99" t="s">
        <v>295</v>
      </c>
      <c r="G12" s="99" t="s">
        <v>294</v>
      </c>
      <c r="H12" s="99" t="s">
        <v>293</v>
      </c>
      <c r="I12" s="99" t="s">
        <v>292</v>
      </c>
      <c r="J12" s="315"/>
      <c r="K12" s="315"/>
      <c r="L12" s="99" t="s">
        <v>295</v>
      </c>
      <c r="M12" s="99" t="s">
        <v>294</v>
      </c>
      <c r="N12" s="99" t="s">
        <v>293</v>
      </c>
      <c r="O12" s="99" t="s">
        <v>292</v>
      </c>
      <c r="P12" s="315"/>
      <c r="Q12" s="315"/>
      <c r="R12" s="99" t="s">
        <v>295</v>
      </c>
      <c r="S12" s="99" t="s">
        <v>294</v>
      </c>
      <c r="T12" s="99" t="s">
        <v>293</v>
      </c>
      <c r="U12" s="99" t="s">
        <v>292</v>
      </c>
      <c r="V12" s="315"/>
      <c r="W12" s="315"/>
      <c r="X12" s="317"/>
      <c r="Y12" s="315"/>
      <c r="Z12" s="347"/>
      <c r="AA12" s="347"/>
      <c r="AB12" s="347"/>
    </row>
    <row r="13" spans="1:28" s="96" customFormat="1" ht="15" customHeight="1">
      <c r="A13" s="100"/>
      <c r="B13" s="124" t="s">
        <v>314</v>
      </c>
      <c r="C13" s="124">
        <v>10</v>
      </c>
      <c r="D13" s="125">
        <v>20</v>
      </c>
      <c r="E13" s="125">
        <v>18</v>
      </c>
      <c r="F13" s="125">
        <v>0</v>
      </c>
      <c r="G13" s="125">
        <v>5</v>
      </c>
      <c r="H13" s="125">
        <v>12</v>
      </c>
      <c r="I13" s="125">
        <v>1</v>
      </c>
      <c r="J13" s="126">
        <f>F13/E13*100</f>
        <v>0</v>
      </c>
      <c r="K13" s="126">
        <f>(H13+I13)/E13*100</f>
        <v>72.22222222222221</v>
      </c>
      <c r="L13" s="125">
        <v>0</v>
      </c>
      <c r="M13" s="125">
        <v>6</v>
      </c>
      <c r="N13" s="125">
        <v>8</v>
      </c>
      <c r="O13" s="125">
        <v>4</v>
      </c>
      <c r="P13" s="126">
        <f>L13/E13*100</f>
        <v>0</v>
      </c>
      <c r="Q13" s="126">
        <f>(N13+O13)/E13*100</f>
        <v>66.66666666666666</v>
      </c>
      <c r="R13" s="125">
        <v>1</v>
      </c>
      <c r="S13" s="125">
        <v>14</v>
      </c>
      <c r="T13" s="125">
        <v>2</v>
      </c>
      <c r="U13" s="125">
        <v>1</v>
      </c>
      <c r="V13" s="126">
        <f>R13/E13*100</f>
        <v>5.555555555555555</v>
      </c>
      <c r="W13" s="126">
        <f>(T13+U13)/E13*100</f>
        <v>16.666666666666664</v>
      </c>
      <c r="X13" s="126" t="s">
        <v>531</v>
      </c>
      <c r="Y13" s="124">
        <v>0</v>
      </c>
      <c r="Z13" s="256">
        <f>SUM(F13:I13)</f>
        <v>18</v>
      </c>
      <c r="AA13" s="128">
        <f>SUM(L13:O13)</f>
        <v>18</v>
      </c>
      <c r="AB13" s="129">
        <f>SUM(R13:U13)</f>
        <v>18</v>
      </c>
    </row>
    <row r="14" spans="1:28" s="96" customFormat="1" ht="15.75" customHeight="1">
      <c r="A14" s="100"/>
      <c r="B14" s="124"/>
      <c r="C14" s="221"/>
      <c r="D14" s="222">
        <f aca="true" t="shared" si="0" ref="D14:I14">SUM(D13:D13)</f>
        <v>20</v>
      </c>
      <c r="E14" s="222">
        <f t="shared" si="0"/>
        <v>18</v>
      </c>
      <c r="F14" s="222">
        <f t="shared" si="0"/>
        <v>0</v>
      </c>
      <c r="G14" s="222">
        <f t="shared" si="0"/>
        <v>5</v>
      </c>
      <c r="H14" s="222">
        <f t="shared" si="0"/>
        <v>12</v>
      </c>
      <c r="I14" s="222">
        <f t="shared" si="0"/>
        <v>1</v>
      </c>
      <c r="J14" s="126">
        <f>F14/E14*100</f>
        <v>0</v>
      </c>
      <c r="K14" s="126">
        <f>(H14+I14)/E14*100</f>
        <v>72.22222222222221</v>
      </c>
      <c r="L14" s="223">
        <f>SUM(L13:L13)</f>
        <v>0</v>
      </c>
      <c r="M14" s="223">
        <f>SUM(M13:M13)</f>
        <v>6</v>
      </c>
      <c r="N14" s="223">
        <f>SUM(N13:N13)</f>
        <v>8</v>
      </c>
      <c r="O14" s="223">
        <f>SUM(O13:O13)</f>
        <v>4</v>
      </c>
      <c r="P14" s="126">
        <f>L14/E14*100</f>
        <v>0</v>
      </c>
      <c r="Q14" s="126">
        <f>(N14+O14)/E14*100</f>
        <v>66.66666666666666</v>
      </c>
      <c r="R14" s="223">
        <f>SUM(R13:R13)</f>
        <v>1</v>
      </c>
      <c r="S14" s="223">
        <f>SUM(S13:S13)</f>
        <v>14</v>
      </c>
      <c r="T14" s="223">
        <f>SUM(T13:T13)</f>
        <v>2</v>
      </c>
      <c r="U14" s="223">
        <f>SUM(U13:U13)</f>
        <v>1</v>
      </c>
      <c r="V14" s="126">
        <f>R14/E14*100</f>
        <v>5.555555555555555</v>
      </c>
      <c r="W14" s="126">
        <f>(T14+U14)/E14*100</f>
        <v>16.666666666666664</v>
      </c>
      <c r="X14" s="126"/>
      <c r="Y14" s="222">
        <f>SUM(Y13:Y13)</f>
        <v>0</v>
      </c>
      <c r="Z14" s="256">
        <f>SUM(F14:I14)</f>
        <v>18</v>
      </c>
      <c r="AA14" s="128">
        <f>SUM(L14:O14)</f>
        <v>18</v>
      </c>
      <c r="AB14" s="129">
        <f>SUM(R14:U14)</f>
        <v>18</v>
      </c>
    </row>
    <row r="17" spans="2:24" s="96" customFormat="1" ht="18.75" customHeight="1">
      <c r="B17" s="348" t="s">
        <v>621</v>
      </c>
      <c r="C17" s="348"/>
      <c r="D17" s="348"/>
      <c r="E17" s="348"/>
      <c r="F17" s="348"/>
      <c r="G17" s="348"/>
      <c r="H17" s="348"/>
      <c r="I17" s="348"/>
      <c r="J17" s="348"/>
      <c r="K17" s="348"/>
      <c r="L17" s="348"/>
      <c r="M17" s="348"/>
      <c r="N17" s="348"/>
      <c r="O17" s="348"/>
      <c r="P17" s="348"/>
      <c r="Q17" s="348"/>
      <c r="R17" s="348"/>
      <c r="S17" s="348"/>
      <c r="T17" s="348"/>
      <c r="U17" s="348"/>
      <c r="V17" s="348"/>
      <c r="W17" s="348"/>
      <c r="X17" s="348"/>
    </row>
    <row r="18" s="96" customFormat="1" ht="15"/>
    <row r="19" spans="1:42" s="224" customFormat="1" ht="15" customHeight="1">
      <c r="A19" s="316" t="s">
        <v>291</v>
      </c>
      <c r="B19" s="316" t="s">
        <v>351</v>
      </c>
      <c r="C19" s="371" t="s">
        <v>364</v>
      </c>
      <c r="D19" s="373" t="s">
        <v>548</v>
      </c>
      <c r="E19" s="373"/>
      <c r="F19" s="373"/>
      <c r="G19" s="373"/>
      <c r="H19" s="373"/>
      <c r="I19" s="373"/>
      <c r="J19" s="373"/>
      <c r="K19" s="373"/>
      <c r="L19" s="373"/>
      <c r="M19" s="373"/>
      <c r="N19" s="373"/>
      <c r="O19" s="373"/>
      <c r="P19" s="373"/>
      <c r="Q19" s="373"/>
      <c r="R19" s="373"/>
      <c r="S19" s="373"/>
      <c r="T19" s="373"/>
      <c r="U19" s="373"/>
      <c r="V19" s="373"/>
      <c r="W19" s="373"/>
      <c r="X19" s="373"/>
      <c r="Y19" s="373"/>
      <c r="Z19" s="373"/>
      <c r="AA19" s="373"/>
      <c r="AB19" s="373"/>
      <c r="AC19" s="373"/>
      <c r="AD19" s="373"/>
      <c r="AE19" s="373"/>
      <c r="AF19" s="373"/>
      <c r="AG19" s="373"/>
      <c r="AH19" s="373"/>
      <c r="AI19" s="373"/>
      <c r="AJ19" s="373"/>
      <c r="AK19" s="373"/>
      <c r="AL19" s="373"/>
      <c r="AM19" s="373"/>
      <c r="AN19" s="373"/>
      <c r="AO19" s="373"/>
      <c r="AP19" s="373"/>
    </row>
    <row r="20" spans="1:42" s="224" customFormat="1" ht="15" customHeight="1">
      <c r="A20" s="349"/>
      <c r="B20" s="349"/>
      <c r="C20" s="372"/>
      <c r="D20" s="374" t="s">
        <v>536</v>
      </c>
      <c r="E20" s="374"/>
      <c r="F20" s="374"/>
      <c r="G20" s="374" t="s">
        <v>537</v>
      </c>
      <c r="H20" s="374"/>
      <c r="I20" s="374"/>
      <c r="J20" s="374" t="s">
        <v>538</v>
      </c>
      <c r="K20" s="374"/>
      <c r="L20" s="374"/>
      <c r="M20" s="374" t="s">
        <v>539</v>
      </c>
      <c r="N20" s="374"/>
      <c r="O20" s="374"/>
      <c r="P20" s="374" t="s">
        <v>540</v>
      </c>
      <c r="Q20" s="374"/>
      <c r="R20" s="374"/>
      <c r="S20" s="374" t="s">
        <v>549</v>
      </c>
      <c r="T20" s="374"/>
      <c r="U20" s="374"/>
      <c r="V20" s="374" t="s">
        <v>550</v>
      </c>
      <c r="W20" s="374"/>
      <c r="X20" s="374"/>
      <c r="Y20" s="374" t="s">
        <v>551</v>
      </c>
      <c r="Z20" s="374"/>
      <c r="AA20" s="374"/>
      <c r="AB20" s="374" t="s">
        <v>552</v>
      </c>
      <c r="AC20" s="374"/>
      <c r="AD20" s="374"/>
      <c r="AE20" s="374" t="s">
        <v>553</v>
      </c>
      <c r="AF20" s="374"/>
      <c r="AG20" s="374"/>
      <c r="AH20" s="374"/>
      <c r="AI20" s="380" t="s">
        <v>554</v>
      </c>
      <c r="AJ20" s="381"/>
      <c r="AK20" s="381"/>
      <c r="AL20" s="382"/>
      <c r="AM20" s="380" t="s">
        <v>555</v>
      </c>
      <c r="AN20" s="381"/>
      <c r="AO20" s="381"/>
      <c r="AP20" s="382"/>
    </row>
    <row r="21" spans="1:42" s="224" customFormat="1" ht="59.25" customHeight="1">
      <c r="A21" s="349"/>
      <c r="B21" s="349"/>
      <c r="C21" s="372"/>
      <c r="D21" s="225" t="s">
        <v>516</v>
      </c>
      <c r="E21" s="225" t="s">
        <v>93</v>
      </c>
      <c r="F21" s="226" t="s">
        <v>543</v>
      </c>
      <c r="G21" s="225" t="s">
        <v>516</v>
      </c>
      <c r="H21" s="225" t="s">
        <v>93</v>
      </c>
      <c r="I21" s="226" t="s">
        <v>543</v>
      </c>
      <c r="J21" s="225" t="s">
        <v>516</v>
      </c>
      <c r="K21" s="225" t="s">
        <v>93</v>
      </c>
      <c r="L21" s="226" t="s">
        <v>543</v>
      </c>
      <c r="M21" s="225" t="s">
        <v>516</v>
      </c>
      <c r="N21" s="225" t="s">
        <v>93</v>
      </c>
      <c r="O21" s="226" t="s">
        <v>543</v>
      </c>
      <c r="P21" s="225" t="s">
        <v>516</v>
      </c>
      <c r="Q21" s="225" t="s">
        <v>93</v>
      </c>
      <c r="R21" s="226" t="s">
        <v>543</v>
      </c>
      <c r="S21" s="225" t="s">
        <v>516</v>
      </c>
      <c r="T21" s="225" t="s">
        <v>93</v>
      </c>
      <c r="U21" s="226" t="s">
        <v>543</v>
      </c>
      <c r="V21" s="225" t="s">
        <v>516</v>
      </c>
      <c r="W21" s="225" t="s">
        <v>93</v>
      </c>
      <c r="X21" s="226" t="s">
        <v>543</v>
      </c>
      <c r="Y21" s="225" t="s">
        <v>516</v>
      </c>
      <c r="Z21" s="225" t="s">
        <v>93</v>
      </c>
      <c r="AA21" s="226" t="s">
        <v>543</v>
      </c>
      <c r="AB21" s="225" t="s">
        <v>516</v>
      </c>
      <c r="AC21" s="225" t="s">
        <v>93</v>
      </c>
      <c r="AD21" s="226" t="s">
        <v>543</v>
      </c>
      <c r="AE21" s="225" t="s">
        <v>516</v>
      </c>
      <c r="AF21" s="225" t="s">
        <v>93</v>
      </c>
      <c r="AG21" s="225" t="s">
        <v>98</v>
      </c>
      <c r="AH21" s="226" t="s">
        <v>543</v>
      </c>
      <c r="AI21" s="225" t="s">
        <v>516</v>
      </c>
      <c r="AJ21" s="225" t="s">
        <v>93</v>
      </c>
      <c r="AK21" s="225" t="s">
        <v>98</v>
      </c>
      <c r="AL21" s="226" t="s">
        <v>543</v>
      </c>
      <c r="AM21" s="225" t="s">
        <v>516</v>
      </c>
      <c r="AN21" s="225" t="s">
        <v>93</v>
      </c>
      <c r="AO21" s="225" t="s">
        <v>98</v>
      </c>
      <c r="AP21" s="226" t="s">
        <v>543</v>
      </c>
    </row>
    <row r="22" spans="1:51" s="96" customFormat="1" ht="15">
      <c r="A22" s="100"/>
      <c r="B22" s="124" t="s">
        <v>314</v>
      </c>
      <c r="C22" s="227">
        <v>18</v>
      </c>
      <c r="D22" s="228">
        <v>0</v>
      </c>
      <c r="E22" s="228">
        <v>18</v>
      </c>
      <c r="F22" s="228">
        <v>0</v>
      </c>
      <c r="G22" s="228">
        <v>0</v>
      </c>
      <c r="H22" s="228">
        <v>18</v>
      </c>
      <c r="I22" s="228">
        <v>0</v>
      </c>
      <c r="J22" s="228">
        <v>0</v>
      </c>
      <c r="K22" s="228">
        <v>18</v>
      </c>
      <c r="L22" s="228">
        <v>0</v>
      </c>
      <c r="M22" s="228">
        <v>1</v>
      </c>
      <c r="N22" s="228">
        <v>17</v>
      </c>
      <c r="O22" s="228">
        <v>0</v>
      </c>
      <c r="P22" s="228">
        <v>9</v>
      </c>
      <c r="Q22" s="228">
        <v>9</v>
      </c>
      <c r="R22" s="228">
        <v>0</v>
      </c>
      <c r="S22" s="228">
        <v>3</v>
      </c>
      <c r="T22" s="228">
        <v>15</v>
      </c>
      <c r="U22" s="228">
        <v>0</v>
      </c>
      <c r="V22" s="228">
        <v>0</v>
      </c>
      <c r="W22" s="228">
        <v>17</v>
      </c>
      <c r="X22" s="228">
        <v>1</v>
      </c>
      <c r="Y22" s="228">
        <v>1</v>
      </c>
      <c r="Z22" s="228">
        <v>17</v>
      </c>
      <c r="AA22" s="228">
        <v>0</v>
      </c>
      <c r="AB22" s="228">
        <v>0</v>
      </c>
      <c r="AC22" s="228">
        <v>18</v>
      </c>
      <c r="AD22" s="228">
        <v>0</v>
      </c>
      <c r="AE22" s="228">
        <v>4</v>
      </c>
      <c r="AF22" s="228">
        <v>3</v>
      </c>
      <c r="AG22" s="228">
        <v>11</v>
      </c>
      <c r="AH22" s="228">
        <v>0</v>
      </c>
      <c r="AI22" s="228">
        <v>12</v>
      </c>
      <c r="AJ22" s="228">
        <v>0</v>
      </c>
      <c r="AK22" s="228">
        <v>6</v>
      </c>
      <c r="AL22" s="228">
        <v>0</v>
      </c>
      <c r="AM22" s="228">
        <v>10</v>
      </c>
      <c r="AN22" s="228">
        <v>2</v>
      </c>
      <c r="AO22" s="228">
        <v>1</v>
      </c>
      <c r="AP22" s="228">
        <v>5</v>
      </c>
      <c r="AQ22" s="229"/>
      <c r="AR22" s="229"/>
      <c r="AS22" s="229"/>
      <c r="AT22" s="229"/>
      <c r="AU22" s="229"/>
      <c r="AV22" s="229"/>
      <c r="AW22" s="229"/>
      <c r="AX22" s="229"/>
      <c r="AY22" s="229"/>
    </row>
    <row r="23" spans="1:42" s="96" customFormat="1" ht="15">
      <c r="A23" s="100"/>
      <c r="B23" s="233" t="s">
        <v>556</v>
      </c>
      <c r="C23" s="233">
        <f aca="true" t="shared" si="1" ref="C23:AP23">SUM(C22:C22)</f>
        <v>18</v>
      </c>
      <c r="D23" s="233">
        <f t="shared" si="1"/>
        <v>0</v>
      </c>
      <c r="E23" s="233">
        <f t="shared" si="1"/>
        <v>18</v>
      </c>
      <c r="F23" s="233">
        <f t="shared" si="1"/>
        <v>0</v>
      </c>
      <c r="G23" s="233">
        <f t="shared" si="1"/>
        <v>0</v>
      </c>
      <c r="H23" s="233">
        <f t="shared" si="1"/>
        <v>18</v>
      </c>
      <c r="I23" s="233">
        <f t="shared" si="1"/>
        <v>0</v>
      </c>
      <c r="J23" s="233">
        <f t="shared" si="1"/>
        <v>0</v>
      </c>
      <c r="K23" s="233">
        <f t="shared" si="1"/>
        <v>18</v>
      </c>
      <c r="L23" s="233">
        <f t="shared" si="1"/>
        <v>0</v>
      </c>
      <c r="M23" s="233">
        <f t="shared" si="1"/>
        <v>1</v>
      </c>
      <c r="N23" s="233">
        <f t="shared" si="1"/>
        <v>17</v>
      </c>
      <c r="O23" s="233">
        <f t="shared" si="1"/>
        <v>0</v>
      </c>
      <c r="P23" s="233">
        <f t="shared" si="1"/>
        <v>9</v>
      </c>
      <c r="Q23" s="233">
        <f t="shared" si="1"/>
        <v>9</v>
      </c>
      <c r="R23" s="233">
        <f t="shared" si="1"/>
        <v>0</v>
      </c>
      <c r="S23" s="233">
        <f t="shared" si="1"/>
        <v>3</v>
      </c>
      <c r="T23" s="233">
        <f t="shared" si="1"/>
        <v>15</v>
      </c>
      <c r="U23" s="233">
        <f t="shared" si="1"/>
        <v>0</v>
      </c>
      <c r="V23" s="233">
        <f t="shared" si="1"/>
        <v>0</v>
      </c>
      <c r="W23" s="233">
        <f t="shared" si="1"/>
        <v>17</v>
      </c>
      <c r="X23" s="233">
        <f t="shared" si="1"/>
        <v>1</v>
      </c>
      <c r="Y23" s="233">
        <f t="shared" si="1"/>
        <v>1</v>
      </c>
      <c r="Z23" s="233">
        <f t="shared" si="1"/>
        <v>17</v>
      </c>
      <c r="AA23" s="233">
        <f t="shared" si="1"/>
        <v>0</v>
      </c>
      <c r="AB23" s="233">
        <f t="shared" si="1"/>
        <v>0</v>
      </c>
      <c r="AC23" s="233">
        <f t="shared" si="1"/>
        <v>18</v>
      </c>
      <c r="AD23" s="233">
        <f t="shared" si="1"/>
        <v>0</v>
      </c>
      <c r="AE23" s="233">
        <f t="shared" si="1"/>
        <v>4</v>
      </c>
      <c r="AF23" s="233">
        <f t="shared" si="1"/>
        <v>3</v>
      </c>
      <c r="AG23" s="233">
        <f t="shared" si="1"/>
        <v>11</v>
      </c>
      <c r="AH23" s="233">
        <f t="shared" si="1"/>
        <v>0</v>
      </c>
      <c r="AI23" s="233">
        <f t="shared" si="1"/>
        <v>12</v>
      </c>
      <c r="AJ23" s="233">
        <f t="shared" si="1"/>
        <v>0</v>
      </c>
      <c r="AK23" s="233">
        <f t="shared" si="1"/>
        <v>6</v>
      </c>
      <c r="AL23" s="233">
        <f t="shared" si="1"/>
        <v>0</v>
      </c>
      <c r="AM23" s="233">
        <f t="shared" si="1"/>
        <v>10</v>
      </c>
      <c r="AN23" s="233">
        <f t="shared" si="1"/>
        <v>2</v>
      </c>
      <c r="AO23" s="233">
        <f t="shared" si="1"/>
        <v>1</v>
      </c>
      <c r="AP23" s="233">
        <f t="shared" si="1"/>
        <v>5</v>
      </c>
    </row>
    <row r="26" spans="2:13" s="96" customFormat="1" ht="15" customHeight="1">
      <c r="B26" s="344" t="s">
        <v>622</v>
      </c>
      <c r="C26" s="344"/>
      <c r="D26" s="344"/>
      <c r="E26" s="344"/>
      <c r="F26" s="344"/>
      <c r="G26" s="344"/>
      <c r="H26" s="344"/>
      <c r="I26" s="344"/>
      <c r="J26" s="344"/>
      <c r="K26" s="344"/>
      <c r="L26" s="344"/>
      <c r="M26" s="344"/>
    </row>
    <row r="27" spans="2:14" s="96" customFormat="1" ht="15">
      <c r="B27" s="345" t="s">
        <v>623</v>
      </c>
      <c r="C27" s="345"/>
      <c r="D27" s="345"/>
      <c r="E27" s="345"/>
      <c r="F27" s="345"/>
      <c r="G27" s="345"/>
      <c r="H27" s="345"/>
      <c r="I27" s="345"/>
      <c r="J27" s="345"/>
      <c r="K27" s="345"/>
      <c r="L27" s="345"/>
      <c r="M27" s="345"/>
      <c r="N27" s="345"/>
    </row>
    <row r="28" spans="2:13" s="96" customFormat="1" ht="15">
      <c r="B28" s="345" t="s">
        <v>624</v>
      </c>
      <c r="C28" s="345"/>
      <c r="D28" s="345"/>
      <c r="E28" s="345"/>
      <c r="F28" s="345"/>
      <c r="G28" s="345"/>
      <c r="H28" s="345"/>
      <c r="I28" s="345"/>
      <c r="J28" s="345"/>
      <c r="K28" s="345"/>
      <c r="L28" s="345"/>
      <c r="M28" s="345"/>
    </row>
    <row r="29" spans="2:13" s="96" customFormat="1" ht="15">
      <c r="B29" s="98"/>
      <c r="C29" s="98"/>
      <c r="D29" s="98"/>
      <c r="E29" s="98"/>
      <c r="F29" s="98"/>
      <c r="G29" s="98"/>
      <c r="H29" s="98"/>
      <c r="I29" s="98"/>
      <c r="J29" s="98"/>
      <c r="K29" s="98"/>
      <c r="L29" s="98"/>
      <c r="M29" s="98"/>
    </row>
    <row r="30" spans="3:13" s="96" customFormat="1" ht="15">
      <c r="C30" s="98"/>
      <c r="D30" s="98"/>
      <c r="E30" s="98"/>
      <c r="F30" s="377" t="s">
        <v>330</v>
      </c>
      <c r="G30" s="377"/>
      <c r="H30" s="377"/>
      <c r="I30" s="377"/>
      <c r="J30" s="377"/>
      <c r="K30" s="377"/>
      <c r="L30" s="257"/>
      <c r="M30" s="98"/>
    </row>
    <row r="31" spans="1:14" s="96" customFormat="1" ht="31.5" customHeight="1">
      <c r="A31" s="316" t="s">
        <v>620</v>
      </c>
      <c r="B31" s="316" t="s">
        <v>351</v>
      </c>
      <c r="C31" s="316" t="s">
        <v>300</v>
      </c>
      <c r="D31" s="314" t="s">
        <v>363</v>
      </c>
      <c r="E31" s="314" t="s">
        <v>625</v>
      </c>
      <c r="F31" s="311" t="s">
        <v>359</v>
      </c>
      <c r="G31" s="312"/>
      <c r="H31" s="312"/>
      <c r="I31" s="313"/>
      <c r="J31" s="314" t="s">
        <v>360</v>
      </c>
      <c r="K31" s="314" t="s">
        <v>361</v>
      </c>
      <c r="L31" s="316" t="s">
        <v>528</v>
      </c>
      <c r="M31" s="314" t="s">
        <v>365</v>
      </c>
      <c r="N31" s="346" t="s">
        <v>377</v>
      </c>
    </row>
    <row r="32" spans="1:14" s="96" customFormat="1" ht="57" customHeight="1">
      <c r="A32" s="317"/>
      <c r="B32" s="317"/>
      <c r="C32" s="317"/>
      <c r="D32" s="315"/>
      <c r="E32" s="315"/>
      <c r="F32" s="99" t="s">
        <v>295</v>
      </c>
      <c r="G32" s="99" t="s">
        <v>294</v>
      </c>
      <c r="H32" s="99" t="s">
        <v>293</v>
      </c>
      <c r="I32" s="99" t="s">
        <v>292</v>
      </c>
      <c r="J32" s="315"/>
      <c r="K32" s="315"/>
      <c r="L32" s="317"/>
      <c r="M32" s="315"/>
      <c r="N32" s="347"/>
    </row>
    <row r="33" spans="1:14" s="96" customFormat="1" ht="15">
      <c r="A33" s="100"/>
      <c r="B33" s="124" t="s">
        <v>314</v>
      </c>
      <c r="C33" s="124">
        <v>10</v>
      </c>
      <c r="D33" s="125">
        <v>20</v>
      </c>
      <c r="E33" s="125">
        <v>17</v>
      </c>
      <c r="F33" s="125">
        <v>0</v>
      </c>
      <c r="G33" s="125">
        <v>6</v>
      </c>
      <c r="H33" s="125">
        <v>7</v>
      </c>
      <c r="I33" s="125">
        <v>4</v>
      </c>
      <c r="J33" s="126">
        <f>F33/E33*100</f>
        <v>0</v>
      </c>
      <c r="K33" s="126">
        <f>(H33+I33)/E33*100</f>
        <v>64.70588235294117</v>
      </c>
      <c r="L33" s="126" t="s">
        <v>531</v>
      </c>
      <c r="M33" s="124">
        <v>0</v>
      </c>
      <c r="N33" s="128">
        <f>SUM(F33:I33)</f>
        <v>17</v>
      </c>
    </row>
    <row r="34" spans="1:14" s="96" customFormat="1" ht="15.75">
      <c r="A34" s="100"/>
      <c r="B34" s="124"/>
      <c r="C34" s="221"/>
      <c r="D34" s="222">
        <f aca="true" t="shared" si="2" ref="D34:I34">SUM(D33:D33)</f>
        <v>20</v>
      </c>
      <c r="E34" s="222">
        <f t="shared" si="2"/>
        <v>17</v>
      </c>
      <c r="F34" s="223">
        <f t="shared" si="2"/>
        <v>0</v>
      </c>
      <c r="G34" s="223">
        <f t="shared" si="2"/>
        <v>6</v>
      </c>
      <c r="H34" s="223">
        <f t="shared" si="2"/>
        <v>7</v>
      </c>
      <c r="I34" s="223">
        <f t="shared" si="2"/>
        <v>4</v>
      </c>
      <c r="J34" s="126">
        <f>F34/E34*100</f>
        <v>0</v>
      </c>
      <c r="K34" s="126">
        <f>(H34+I34)/E34*100</f>
        <v>64.70588235294117</v>
      </c>
      <c r="L34" s="126"/>
      <c r="M34" s="222">
        <f>SUM(M33:M33)</f>
        <v>0</v>
      </c>
      <c r="N34" s="128">
        <f>SUM(F34:I34)</f>
        <v>17</v>
      </c>
    </row>
    <row r="37" spans="2:24" s="96" customFormat="1" ht="18.75" customHeight="1">
      <c r="B37" s="348" t="s">
        <v>626</v>
      </c>
      <c r="C37" s="348"/>
      <c r="D37" s="348"/>
      <c r="E37" s="348"/>
      <c r="F37" s="348"/>
      <c r="G37" s="348"/>
      <c r="H37" s="348"/>
      <c r="I37" s="348"/>
      <c r="J37" s="348"/>
      <c r="K37" s="348"/>
      <c r="L37" s="348"/>
      <c r="M37" s="348"/>
      <c r="N37" s="348"/>
      <c r="O37" s="348"/>
      <c r="P37" s="348"/>
      <c r="Q37" s="348"/>
      <c r="R37" s="348"/>
      <c r="S37" s="348"/>
      <c r="T37" s="348"/>
      <c r="U37" s="348"/>
      <c r="V37" s="348"/>
      <c r="W37" s="348"/>
      <c r="X37" s="348"/>
    </row>
    <row r="38" s="96" customFormat="1" ht="15"/>
    <row r="39" spans="1:28" s="224" customFormat="1" ht="15" customHeight="1">
      <c r="A39" s="316" t="s">
        <v>291</v>
      </c>
      <c r="B39" s="316" t="s">
        <v>351</v>
      </c>
      <c r="C39" s="371" t="s">
        <v>364</v>
      </c>
      <c r="D39" s="373" t="s">
        <v>548</v>
      </c>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row>
    <row r="40" spans="1:28" s="224" customFormat="1" ht="15" customHeight="1">
      <c r="A40" s="349"/>
      <c r="B40" s="349"/>
      <c r="C40" s="372"/>
      <c r="D40" s="374" t="s">
        <v>536</v>
      </c>
      <c r="E40" s="374"/>
      <c r="F40" s="374"/>
      <c r="G40" s="374" t="s">
        <v>537</v>
      </c>
      <c r="H40" s="374"/>
      <c r="I40" s="374"/>
      <c r="J40" s="374" t="s">
        <v>538</v>
      </c>
      <c r="K40" s="374"/>
      <c r="L40" s="374"/>
      <c r="M40" s="374" t="s">
        <v>539</v>
      </c>
      <c r="N40" s="374"/>
      <c r="O40" s="374"/>
      <c r="P40" s="374" t="s">
        <v>540</v>
      </c>
      <c r="Q40" s="374"/>
      <c r="R40" s="374"/>
      <c r="S40" s="374" t="s">
        <v>549</v>
      </c>
      <c r="T40" s="374"/>
      <c r="U40" s="374"/>
      <c r="V40" s="374" t="s">
        <v>550</v>
      </c>
      <c r="W40" s="374"/>
      <c r="X40" s="374"/>
      <c r="Y40" s="374" t="s">
        <v>551</v>
      </c>
      <c r="Z40" s="374"/>
      <c r="AA40" s="374"/>
      <c r="AB40" s="374"/>
    </row>
    <row r="41" spans="1:28" s="224" customFormat="1" ht="59.25" customHeight="1">
      <c r="A41" s="349"/>
      <c r="B41" s="349"/>
      <c r="C41" s="372"/>
      <c r="D41" s="225" t="s">
        <v>516</v>
      </c>
      <c r="E41" s="225" t="s">
        <v>93</v>
      </c>
      <c r="F41" s="226" t="s">
        <v>543</v>
      </c>
      <c r="G41" s="225" t="s">
        <v>516</v>
      </c>
      <c r="H41" s="225" t="s">
        <v>93</v>
      </c>
      <c r="I41" s="226" t="s">
        <v>543</v>
      </c>
      <c r="J41" s="225" t="s">
        <v>516</v>
      </c>
      <c r="K41" s="225" t="s">
        <v>93</v>
      </c>
      <c r="L41" s="226" t="s">
        <v>543</v>
      </c>
      <c r="M41" s="225" t="s">
        <v>516</v>
      </c>
      <c r="N41" s="225" t="s">
        <v>93</v>
      </c>
      <c r="O41" s="226" t="s">
        <v>543</v>
      </c>
      <c r="P41" s="225" t="s">
        <v>516</v>
      </c>
      <c r="Q41" s="225" t="s">
        <v>93</v>
      </c>
      <c r="R41" s="226" t="s">
        <v>543</v>
      </c>
      <c r="S41" s="225" t="s">
        <v>516</v>
      </c>
      <c r="T41" s="225" t="s">
        <v>93</v>
      </c>
      <c r="U41" s="226" t="s">
        <v>543</v>
      </c>
      <c r="V41" s="225" t="s">
        <v>516</v>
      </c>
      <c r="W41" s="225" t="s">
        <v>93</v>
      </c>
      <c r="X41" s="226" t="s">
        <v>543</v>
      </c>
      <c r="Y41" s="225" t="s">
        <v>516</v>
      </c>
      <c r="Z41" s="225" t="s">
        <v>93</v>
      </c>
      <c r="AA41" s="225" t="s">
        <v>98</v>
      </c>
      <c r="AB41" s="226" t="s">
        <v>543</v>
      </c>
    </row>
    <row r="42" spans="1:37" s="96" customFormat="1" ht="15">
      <c r="A42" s="100"/>
      <c r="B42" s="124" t="s">
        <v>314</v>
      </c>
      <c r="C42" s="227">
        <v>17</v>
      </c>
      <c r="D42" s="228">
        <v>1</v>
      </c>
      <c r="E42" s="228">
        <v>16</v>
      </c>
      <c r="F42" s="228">
        <v>0</v>
      </c>
      <c r="G42" s="228">
        <v>2</v>
      </c>
      <c r="H42" s="228">
        <v>15</v>
      </c>
      <c r="I42" s="228">
        <v>0</v>
      </c>
      <c r="J42" s="228">
        <v>1</v>
      </c>
      <c r="K42" s="228">
        <v>16</v>
      </c>
      <c r="L42" s="228">
        <v>0</v>
      </c>
      <c r="M42" s="228">
        <v>1</v>
      </c>
      <c r="N42" s="228">
        <v>16</v>
      </c>
      <c r="O42" s="228">
        <v>0</v>
      </c>
      <c r="P42" s="228">
        <v>1</v>
      </c>
      <c r="Q42" s="228">
        <v>16</v>
      </c>
      <c r="R42" s="228">
        <v>0</v>
      </c>
      <c r="S42" s="228">
        <v>2</v>
      </c>
      <c r="T42" s="228">
        <v>15</v>
      </c>
      <c r="U42" s="228">
        <v>0</v>
      </c>
      <c r="V42" s="228">
        <v>1</v>
      </c>
      <c r="W42" s="228">
        <v>16</v>
      </c>
      <c r="X42" s="228">
        <v>0</v>
      </c>
      <c r="Y42" s="228">
        <v>8</v>
      </c>
      <c r="Z42" s="228">
        <v>4</v>
      </c>
      <c r="AA42" s="228">
        <v>1</v>
      </c>
      <c r="AB42" s="228">
        <v>4</v>
      </c>
      <c r="AC42" s="229"/>
      <c r="AD42" s="229"/>
      <c r="AE42" s="229"/>
      <c r="AF42" s="229"/>
      <c r="AG42" s="229"/>
      <c r="AH42" s="229"/>
      <c r="AI42" s="229"/>
      <c r="AJ42" s="229"/>
      <c r="AK42" s="229"/>
    </row>
    <row r="43" spans="1:28" s="96" customFormat="1" ht="15">
      <c r="A43" s="100"/>
      <c r="B43" s="233" t="s">
        <v>556</v>
      </c>
      <c r="C43" s="233">
        <f aca="true" t="shared" si="3" ref="C43:AB43">SUM(C42:C42)</f>
        <v>17</v>
      </c>
      <c r="D43" s="233">
        <f t="shared" si="3"/>
        <v>1</v>
      </c>
      <c r="E43" s="233">
        <f t="shared" si="3"/>
        <v>16</v>
      </c>
      <c r="F43" s="233">
        <f t="shared" si="3"/>
        <v>0</v>
      </c>
      <c r="G43" s="233">
        <f t="shared" si="3"/>
        <v>2</v>
      </c>
      <c r="H43" s="233">
        <f t="shared" si="3"/>
        <v>15</v>
      </c>
      <c r="I43" s="233">
        <f t="shared" si="3"/>
        <v>0</v>
      </c>
      <c r="J43" s="233">
        <f t="shared" si="3"/>
        <v>1</v>
      </c>
      <c r="K43" s="233">
        <f t="shared" si="3"/>
        <v>16</v>
      </c>
      <c r="L43" s="233">
        <f t="shared" si="3"/>
        <v>0</v>
      </c>
      <c r="M43" s="233">
        <f t="shared" si="3"/>
        <v>1</v>
      </c>
      <c r="N43" s="233">
        <f t="shared" si="3"/>
        <v>16</v>
      </c>
      <c r="O43" s="233">
        <f t="shared" si="3"/>
        <v>0</v>
      </c>
      <c r="P43" s="233">
        <f t="shared" si="3"/>
        <v>1</v>
      </c>
      <c r="Q43" s="233">
        <f t="shared" si="3"/>
        <v>16</v>
      </c>
      <c r="R43" s="233">
        <f t="shared" si="3"/>
        <v>0</v>
      </c>
      <c r="S43" s="233">
        <f t="shared" si="3"/>
        <v>2</v>
      </c>
      <c r="T43" s="233">
        <f t="shared" si="3"/>
        <v>15</v>
      </c>
      <c r="U43" s="233">
        <f t="shared" si="3"/>
        <v>0</v>
      </c>
      <c r="V43" s="233">
        <f t="shared" si="3"/>
        <v>1</v>
      </c>
      <c r="W43" s="233">
        <f t="shared" si="3"/>
        <v>16</v>
      </c>
      <c r="X43" s="233">
        <f t="shared" si="3"/>
        <v>0</v>
      </c>
      <c r="Y43" s="233">
        <f t="shared" si="3"/>
        <v>8</v>
      </c>
      <c r="Z43" s="233">
        <f t="shared" si="3"/>
        <v>4</v>
      </c>
      <c r="AA43" s="233">
        <f t="shared" si="3"/>
        <v>1</v>
      </c>
      <c r="AB43" s="233">
        <f t="shared" si="3"/>
        <v>4</v>
      </c>
    </row>
    <row r="46" spans="2:13" s="96" customFormat="1" ht="15" customHeight="1">
      <c r="B46" s="344" t="s">
        <v>630</v>
      </c>
      <c r="C46" s="344"/>
      <c r="D46" s="344"/>
      <c r="E46" s="344"/>
      <c r="F46" s="344"/>
      <c r="G46" s="344"/>
      <c r="H46" s="344"/>
      <c r="I46" s="344"/>
      <c r="J46" s="344"/>
      <c r="K46" s="344"/>
      <c r="L46" s="344"/>
      <c r="M46" s="344"/>
    </row>
    <row r="47" spans="2:14" s="96" customFormat="1" ht="15">
      <c r="B47" s="345" t="s">
        <v>631</v>
      </c>
      <c r="C47" s="345"/>
      <c r="D47" s="345"/>
      <c r="E47" s="345"/>
      <c r="F47" s="345"/>
      <c r="G47" s="345"/>
      <c r="H47" s="345"/>
      <c r="I47" s="345"/>
      <c r="J47" s="345"/>
      <c r="K47" s="345"/>
      <c r="L47" s="345"/>
      <c r="M47" s="345"/>
      <c r="N47" s="345"/>
    </row>
    <row r="48" spans="2:13" s="96" customFormat="1" ht="15">
      <c r="B48" s="345" t="s">
        <v>479</v>
      </c>
      <c r="C48" s="345"/>
      <c r="D48" s="345"/>
      <c r="E48" s="345"/>
      <c r="F48" s="345"/>
      <c r="G48" s="345"/>
      <c r="H48" s="345"/>
      <c r="I48" s="345"/>
      <c r="J48" s="345"/>
      <c r="K48" s="345"/>
      <c r="L48" s="345"/>
      <c r="M48" s="345"/>
    </row>
    <row r="49" spans="2:13" s="96" customFormat="1" ht="15">
      <c r="B49" s="98"/>
      <c r="C49" s="98"/>
      <c r="D49" s="98"/>
      <c r="E49" s="98"/>
      <c r="F49" s="98"/>
      <c r="G49" s="98"/>
      <c r="H49" s="98"/>
      <c r="I49" s="98"/>
      <c r="J49" s="98"/>
      <c r="K49" s="98"/>
      <c r="L49" s="98"/>
      <c r="M49" s="98"/>
    </row>
    <row r="50" spans="3:13" s="96" customFormat="1" ht="15">
      <c r="C50" s="98"/>
      <c r="D50" s="98"/>
      <c r="E50" s="98"/>
      <c r="F50" s="377" t="s">
        <v>331</v>
      </c>
      <c r="G50" s="377"/>
      <c r="H50" s="377"/>
      <c r="I50" s="377"/>
      <c r="J50" s="377"/>
      <c r="K50" s="377"/>
      <c r="L50" s="257"/>
      <c r="M50" s="98"/>
    </row>
    <row r="51" spans="1:14" s="96" customFormat="1" ht="31.5" customHeight="1">
      <c r="A51" s="316" t="s">
        <v>620</v>
      </c>
      <c r="B51" s="316" t="s">
        <v>351</v>
      </c>
      <c r="C51" s="316" t="s">
        <v>300</v>
      </c>
      <c r="D51" s="314" t="s">
        <v>363</v>
      </c>
      <c r="E51" s="314" t="s">
        <v>632</v>
      </c>
      <c r="F51" s="311" t="s">
        <v>359</v>
      </c>
      <c r="G51" s="312"/>
      <c r="H51" s="312"/>
      <c r="I51" s="313"/>
      <c r="J51" s="314" t="s">
        <v>360</v>
      </c>
      <c r="K51" s="314" t="s">
        <v>361</v>
      </c>
      <c r="L51" s="316" t="s">
        <v>528</v>
      </c>
      <c r="M51" s="314" t="s">
        <v>365</v>
      </c>
      <c r="N51" s="346" t="s">
        <v>377</v>
      </c>
    </row>
    <row r="52" spans="1:14" s="96" customFormat="1" ht="22.5" customHeight="1">
      <c r="A52" s="317"/>
      <c r="B52" s="317"/>
      <c r="C52" s="317"/>
      <c r="D52" s="315"/>
      <c r="E52" s="315"/>
      <c r="F52" s="99" t="s">
        <v>295</v>
      </c>
      <c r="G52" s="99" t="s">
        <v>294</v>
      </c>
      <c r="H52" s="99" t="s">
        <v>293</v>
      </c>
      <c r="I52" s="99" t="s">
        <v>292</v>
      </c>
      <c r="J52" s="315"/>
      <c r="K52" s="315"/>
      <c r="L52" s="317"/>
      <c r="M52" s="315"/>
      <c r="N52" s="347"/>
    </row>
    <row r="53" spans="1:14" s="96" customFormat="1" ht="15">
      <c r="A53" s="100"/>
      <c r="B53" s="230" t="s">
        <v>314</v>
      </c>
      <c r="C53" s="124">
        <v>10</v>
      </c>
      <c r="D53" s="125">
        <v>20</v>
      </c>
      <c r="E53" s="125">
        <v>17</v>
      </c>
      <c r="F53" s="125">
        <v>0</v>
      </c>
      <c r="G53" s="125">
        <v>3</v>
      </c>
      <c r="H53" s="125">
        <v>8</v>
      </c>
      <c r="I53" s="125">
        <v>6</v>
      </c>
      <c r="J53" s="126">
        <f>F53/E53*100</f>
        <v>0</v>
      </c>
      <c r="K53" s="126">
        <f>(H53+I53)/E53*100</f>
        <v>82.35294117647058</v>
      </c>
      <c r="L53" s="126" t="s">
        <v>531</v>
      </c>
      <c r="M53" s="124"/>
      <c r="N53" s="128">
        <f>SUM(F53:I53)</f>
        <v>17</v>
      </c>
    </row>
    <row r="54" spans="1:14" s="96" customFormat="1" ht="15.75">
      <c r="A54" s="100"/>
      <c r="B54" s="124"/>
      <c r="C54" s="221"/>
      <c r="D54" s="222">
        <f aca="true" t="shared" si="4" ref="D54:I54">SUM(D53:D53)</f>
        <v>20</v>
      </c>
      <c r="E54" s="222">
        <f t="shared" si="4"/>
        <v>17</v>
      </c>
      <c r="F54" s="223">
        <f t="shared" si="4"/>
        <v>0</v>
      </c>
      <c r="G54" s="223">
        <f t="shared" si="4"/>
        <v>3</v>
      </c>
      <c r="H54" s="223">
        <f t="shared" si="4"/>
        <v>8</v>
      </c>
      <c r="I54" s="223">
        <f t="shared" si="4"/>
        <v>6</v>
      </c>
      <c r="J54" s="126">
        <f>F54/E54*100</f>
        <v>0</v>
      </c>
      <c r="K54" s="126">
        <f>(H54+I54)/E54*100</f>
        <v>82.35294117647058</v>
      </c>
      <c r="L54" s="126"/>
      <c r="M54" s="222">
        <f>SUM(M53:M53)</f>
        <v>0</v>
      </c>
      <c r="N54" s="128">
        <f>SUM(F54:I54)</f>
        <v>17</v>
      </c>
    </row>
    <row r="57" spans="2:21" s="96" customFormat="1" ht="18.75" customHeight="1">
      <c r="B57" s="383" t="s">
        <v>633</v>
      </c>
      <c r="C57" s="383"/>
      <c r="D57" s="383"/>
      <c r="E57" s="383"/>
      <c r="F57" s="383"/>
      <c r="G57" s="383"/>
      <c r="H57" s="383"/>
      <c r="I57" s="383"/>
      <c r="J57" s="383"/>
      <c r="K57" s="383"/>
      <c r="L57" s="383"/>
      <c r="M57" s="383"/>
      <c r="N57" s="383"/>
      <c r="O57" s="383"/>
      <c r="P57" s="383"/>
      <c r="Q57" s="383"/>
      <c r="R57" s="383"/>
      <c r="S57" s="383"/>
      <c r="T57" s="383"/>
      <c r="U57" s="383"/>
    </row>
    <row r="58" s="96" customFormat="1" ht="15"/>
    <row r="59" spans="1:25" s="224" customFormat="1" ht="15" customHeight="1">
      <c r="A59" s="316" t="s">
        <v>291</v>
      </c>
      <c r="B59" s="316" t="s">
        <v>351</v>
      </c>
      <c r="C59" s="371" t="s">
        <v>632</v>
      </c>
      <c r="D59" s="373" t="s">
        <v>548</v>
      </c>
      <c r="E59" s="373"/>
      <c r="F59" s="373"/>
      <c r="G59" s="373"/>
      <c r="H59" s="373"/>
      <c r="I59" s="373"/>
      <c r="J59" s="373"/>
      <c r="K59" s="373"/>
      <c r="L59" s="373"/>
      <c r="M59" s="373"/>
      <c r="N59" s="373"/>
      <c r="O59" s="373"/>
      <c r="P59" s="373"/>
      <c r="Q59" s="373"/>
      <c r="R59" s="373"/>
      <c r="S59" s="373"/>
      <c r="T59" s="373"/>
      <c r="U59" s="373"/>
      <c r="V59" s="373"/>
      <c r="W59" s="373"/>
      <c r="X59" s="373"/>
      <c r="Y59" s="373"/>
    </row>
    <row r="60" spans="1:25" s="224" customFormat="1" ht="15" customHeight="1">
      <c r="A60" s="349"/>
      <c r="B60" s="349"/>
      <c r="C60" s="372"/>
      <c r="D60" s="374" t="s">
        <v>536</v>
      </c>
      <c r="E60" s="374"/>
      <c r="F60" s="374"/>
      <c r="G60" s="374" t="s">
        <v>537</v>
      </c>
      <c r="H60" s="374"/>
      <c r="I60" s="374"/>
      <c r="J60" s="374" t="s">
        <v>538</v>
      </c>
      <c r="K60" s="374"/>
      <c r="L60" s="374"/>
      <c r="M60" s="374" t="s">
        <v>539</v>
      </c>
      <c r="N60" s="374"/>
      <c r="O60" s="374"/>
      <c r="P60" s="374" t="s">
        <v>540</v>
      </c>
      <c r="Q60" s="374"/>
      <c r="R60" s="374"/>
      <c r="S60" s="374" t="s">
        <v>549</v>
      </c>
      <c r="T60" s="374"/>
      <c r="U60" s="374"/>
      <c r="V60" s="380" t="s">
        <v>550</v>
      </c>
      <c r="W60" s="381"/>
      <c r="X60" s="381"/>
      <c r="Y60" s="382"/>
    </row>
    <row r="61" spans="1:25" s="224" customFormat="1" ht="59.25" customHeight="1">
      <c r="A61" s="349"/>
      <c r="B61" s="349"/>
      <c r="C61" s="372"/>
      <c r="D61" s="225" t="s">
        <v>516</v>
      </c>
      <c r="E61" s="225" t="s">
        <v>93</v>
      </c>
      <c r="F61" s="226" t="s">
        <v>543</v>
      </c>
      <c r="G61" s="225" t="s">
        <v>516</v>
      </c>
      <c r="H61" s="225" t="s">
        <v>93</v>
      </c>
      <c r="I61" s="226" t="s">
        <v>543</v>
      </c>
      <c r="J61" s="225" t="s">
        <v>516</v>
      </c>
      <c r="K61" s="225" t="s">
        <v>93</v>
      </c>
      <c r="L61" s="226" t="s">
        <v>543</v>
      </c>
      <c r="M61" s="225" t="s">
        <v>516</v>
      </c>
      <c r="N61" s="225" t="s">
        <v>93</v>
      </c>
      <c r="O61" s="226" t="s">
        <v>543</v>
      </c>
      <c r="P61" s="225" t="s">
        <v>516</v>
      </c>
      <c r="Q61" s="225" t="s">
        <v>93</v>
      </c>
      <c r="R61" s="226" t="s">
        <v>543</v>
      </c>
      <c r="S61" s="225" t="s">
        <v>516</v>
      </c>
      <c r="T61" s="225" t="s">
        <v>93</v>
      </c>
      <c r="U61" s="226" t="s">
        <v>543</v>
      </c>
      <c r="V61" s="225" t="s">
        <v>516</v>
      </c>
      <c r="W61" s="225" t="s">
        <v>93</v>
      </c>
      <c r="X61" s="225" t="s">
        <v>98</v>
      </c>
      <c r="Y61" s="226" t="s">
        <v>543</v>
      </c>
    </row>
    <row r="62" spans="1:31" s="96" customFormat="1" ht="15">
      <c r="A62" s="100"/>
      <c r="B62" s="230" t="s">
        <v>314</v>
      </c>
      <c r="C62" s="227">
        <v>17</v>
      </c>
      <c r="D62" s="228">
        <v>0</v>
      </c>
      <c r="E62" s="228">
        <v>17</v>
      </c>
      <c r="F62" s="228">
        <v>0</v>
      </c>
      <c r="G62" s="228">
        <v>1</v>
      </c>
      <c r="H62" s="228">
        <v>16</v>
      </c>
      <c r="I62" s="228">
        <v>0</v>
      </c>
      <c r="J62" s="228">
        <v>1</v>
      </c>
      <c r="K62" s="228">
        <v>16</v>
      </c>
      <c r="L62" s="228">
        <v>0</v>
      </c>
      <c r="M62" s="228">
        <v>0</v>
      </c>
      <c r="N62" s="228">
        <v>17</v>
      </c>
      <c r="O62" s="228">
        <v>0</v>
      </c>
      <c r="P62" s="228">
        <v>2</v>
      </c>
      <c r="Q62" s="228">
        <v>15</v>
      </c>
      <c r="R62" s="228">
        <v>0</v>
      </c>
      <c r="S62" s="228">
        <v>1</v>
      </c>
      <c r="T62" s="228">
        <v>16</v>
      </c>
      <c r="U62" s="228">
        <v>0</v>
      </c>
      <c r="V62" s="228">
        <v>9</v>
      </c>
      <c r="W62" s="228">
        <v>2</v>
      </c>
      <c r="X62" s="228">
        <v>4</v>
      </c>
      <c r="Y62" s="228">
        <v>2</v>
      </c>
      <c r="Z62" s="229"/>
      <c r="AA62" s="229"/>
      <c r="AB62" s="229"/>
      <c r="AC62" s="229"/>
      <c r="AD62" s="229"/>
      <c r="AE62" s="229"/>
    </row>
    <row r="63" spans="1:25" s="96" customFormat="1" ht="15">
      <c r="A63" s="100"/>
      <c r="B63" s="233" t="s">
        <v>556</v>
      </c>
      <c r="C63" s="233">
        <f aca="true" t="shared" si="5" ref="C63:Y63">SUM(C62:C62)</f>
        <v>17</v>
      </c>
      <c r="D63" s="233">
        <f t="shared" si="5"/>
        <v>0</v>
      </c>
      <c r="E63" s="233">
        <f t="shared" si="5"/>
        <v>17</v>
      </c>
      <c r="F63" s="233">
        <f t="shared" si="5"/>
        <v>0</v>
      </c>
      <c r="G63" s="233">
        <f t="shared" si="5"/>
        <v>1</v>
      </c>
      <c r="H63" s="233">
        <f t="shared" si="5"/>
        <v>16</v>
      </c>
      <c r="I63" s="233">
        <f t="shared" si="5"/>
        <v>0</v>
      </c>
      <c r="J63" s="233">
        <f t="shared" si="5"/>
        <v>1</v>
      </c>
      <c r="K63" s="233">
        <f t="shared" si="5"/>
        <v>16</v>
      </c>
      <c r="L63" s="233">
        <f t="shared" si="5"/>
        <v>0</v>
      </c>
      <c r="M63" s="233">
        <f t="shared" si="5"/>
        <v>0</v>
      </c>
      <c r="N63" s="233">
        <f t="shared" si="5"/>
        <v>17</v>
      </c>
      <c r="O63" s="233">
        <f t="shared" si="5"/>
        <v>0</v>
      </c>
      <c r="P63" s="233">
        <f t="shared" si="5"/>
        <v>2</v>
      </c>
      <c r="Q63" s="233">
        <f t="shared" si="5"/>
        <v>15</v>
      </c>
      <c r="R63" s="233">
        <f t="shared" si="5"/>
        <v>0</v>
      </c>
      <c r="S63" s="233">
        <f t="shared" si="5"/>
        <v>1</v>
      </c>
      <c r="T63" s="233">
        <f t="shared" si="5"/>
        <v>16</v>
      </c>
      <c r="U63" s="233">
        <f t="shared" si="5"/>
        <v>0</v>
      </c>
      <c r="V63" s="233">
        <f t="shared" si="5"/>
        <v>9</v>
      </c>
      <c r="W63" s="233">
        <f t="shared" si="5"/>
        <v>2</v>
      </c>
      <c r="X63" s="233">
        <f t="shared" si="5"/>
        <v>4</v>
      </c>
      <c r="Y63" s="233">
        <f t="shared" si="5"/>
        <v>2</v>
      </c>
    </row>
    <row r="89" ht="20.25">
      <c r="A89" s="211" t="s">
        <v>134</v>
      </c>
    </row>
    <row r="92" spans="1:15" ht="33" customHeight="1">
      <c r="A92" s="337" t="s">
        <v>488</v>
      </c>
      <c r="B92" s="337"/>
      <c r="C92" s="337"/>
      <c r="D92" s="337"/>
      <c r="E92" s="337"/>
      <c r="F92" s="337"/>
      <c r="G92" s="337"/>
      <c r="H92" s="337"/>
      <c r="I92" s="337"/>
      <c r="J92" s="337"/>
      <c r="K92" s="337"/>
      <c r="L92" s="337"/>
      <c r="M92" s="337"/>
      <c r="N92" s="337"/>
      <c r="O92" s="337"/>
    </row>
    <row r="93" spans="1:15" ht="31.5" customHeight="1">
      <c r="A93" s="337" t="s">
        <v>627</v>
      </c>
      <c r="B93" s="337"/>
      <c r="C93" s="337"/>
      <c r="D93" s="337"/>
      <c r="E93" s="337"/>
      <c r="F93" s="337"/>
      <c r="G93" s="337"/>
      <c r="H93" s="337"/>
      <c r="I93" s="337"/>
      <c r="J93" s="337"/>
      <c r="K93" s="337"/>
      <c r="L93" s="337"/>
      <c r="M93" s="337"/>
      <c r="N93" s="337"/>
      <c r="O93" s="337"/>
    </row>
    <row r="94" spans="1:15" ht="15.75">
      <c r="A94" s="337" t="s">
        <v>628</v>
      </c>
      <c r="B94" s="337"/>
      <c r="C94" s="337"/>
      <c r="D94" s="337"/>
      <c r="E94" s="337"/>
      <c r="F94" s="337"/>
      <c r="G94" s="337"/>
      <c r="H94" s="337"/>
      <c r="I94" s="337"/>
      <c r="J94" s="337"/>
      <c r="K94" s="337"/>
      <c r="L94" s="337"/>
      <c r="M94" s="337"/>
      <c r="N94" s="337"/>
      <c r="O94" s="337"/>
    </row>
    <row r="95" spans="1:15" ht="48" customHeight="1">
      <c r="A95" s="318" t="s">
        <v>291</v>
      </c>
      <c r="B95" s="326" t="s">
        <v>350</v>
      </c>
      <c r="C95" s="318" t="s">
        <v>351</v>
      </c>
      <c r="D95" s="318" t="s">
        <v>300</v>
      </c>
      <c r="E95" s="318" t="s">
        <v>301</v>
      </c>
      <c r="F95" s="326" t="s">
        <v>378</v>
      </c>
      <c r="G95" s="318" t="s">
        <v>490</v>
      </c>
      <c r="H95" s="318"/>
      <c r="I95" s="318"/>
      <c r="J95" s="318"/>
      <c r="K95" s="144" t="s">
        <v>379</v>
      </c>
      <c r="L95" s="318" t="s">
        <v>352</v>
      </c>
      <c r="M95" s="318"/>
      <c r="N95" s="318" t="s">
        <v>353</v>
      </c>
      <c r="O95" s="318" t="s">
        <v>354</v>
      </c>
    </row>
    <row r="96" spans="1:15" ht="31.5" customHeight="1">
      <c r="A96" s="318"/>
      <c r="B96" s="338"/>
      <c r="C96" s="318"/>
      <c r="D96" s="318"/>
      <c r="E96" s="318"/>
      <c r="F96" s="338"/>
      <c r="G96" s="144" t="s">
        <v>295</v>
      </c>
      <c r="H96" s="144" t="s">
        <v>294</v>
      </c>
      <c r="I96" s="144" t="s">
        <v>293</v>
      </c>
      <c r="J96" s="144" t="s">
        <v>292</v>
      </c>
      <c r="K96" s="144" t="s">
        <v>296</v>
      </c>
      <c r="L96" s="144" t="s">
        <v>356</v>
      </c>
      <c r="M96" s="144" t="s">
        <v>296</v>
      </c>
      <c r="N96" s="318"/>
      <c r="O96" s="318"/>
    </row>
    <row r="97" spans="1:15" ht="63">
      <c r="A97" s="147">
        <v>1</v>
      </c>
      <c r="B97" s="148"/>
      <c r="C97" s="149" t="s">
        <v>314</v>
      </c>
      <c r="D97" s="147">
        <v>10</v>
      </c>
      <c r="E97" s="147">
        <v>20</v>
      </c>
      <c r="F97" s="147">
        <v>18</v>
      </c>
      <c r="G97" s="147">
        <v>3</v>
      </c>
      <c r="H97" s="147">
        <v>11</v>
      </c>
      <c r="I97" s="147">
        <v>2</v>
      </c>
      <c r="J97" s="147">
        <v>2</v>
      </c>
      <c r="K97" s="147">
        <f>G97/F97*100</f>
        <v>16.666666666666664</v>
      </c>
      <c r="L97" s="147">
        <v>4</v>
      </c>
      <c r="M97" s="147">
        <f>L97/F97*100</f>
        <v>22.22222222222222</v>
      </c>
      <c r="N97" s="147" t="s">
        <v>499</v>
      </c>
      <c r="O97" s="147">
        <v>0</v>
      </c>
    </row>
    <row r="98" spans="1:15" ht="15.75">
      <c r="A98" s="340"/>
      <c r="B98" s="341"/>
      <c r="C98" s="342"/>
      <c r="D98" s="151"/>
      <c r="E98" s="151">
        <f aca="true" t="shared" si="6" ref="E98:J98">SUM(E97:E97)</f>
        <v>20</v>
      </c>
      <c r="F98" s="151">
        <f t="shared" si="6"/>
        <v>18</v>
      </c>
      <c r="G98" s="151">
        <f t="shared" si="6"/>
        <v>3</v>
      </c>
      <c r="H98" s="151">
        <f t="shared" si="6"/>
        <v>11</v>
      </c>
      <c r="I98" s="151">
        <f t="shared" si="6"/>
        <v>2</v>
      </c>
      <c r="J98" s="151">
        <f t="shared" si="6"/>
        <v>2</v>
      </c>
      <c r="K98" s="147">
        <f>G98/F98*100</f>
        <v>16.666666666666664</v>
      </c>
      <c r="L98" s="151">
        <f>SUM(L97:L97)</f>
        <v>4</v>
      </c>
      <c r="M98" s="147">
        <f>L98/F98*100</f>
        <v>22.22222222222222</v>
      </c>
      <c r="N98" s="151"/>
      <c r="O98" s="151">
        <f>SUM(O97:O97)</f>
        <v>0</v>
      </c>
    </row>
    <row r="100" spans="1:19" ht="28.5" customHeight="1">
      <c r="A100" s="164"/>
      <c r="B100" s="164"/>
      <c r="C100" s="164"/>
      <c r="D100" s="164"/>
      <c r="E100" s="164"/>
      <c r="F100" s="165" t="s">
        <v>629</v>
      </c>
      <c r="G100" s="164"/>
      <c r="H100" s="164"/>
      <c r="I100" s="164"/>
      <c r="J100" s="164"/>
      <c r="K100" s="164"/>
      <c r="L100" s="164"/>
      <c r="M100" s="164"/>
      <c r="N100" s="164"/>
      <c r="O100" s="164"/>
      <c r="P100" s="164"/>
      <c r="Q100" s="164"/>
      <c r="R100" s="164"/>
      <c r="S100" s="164"/>
    </row>
    <row r="101" spans="1:19" ht="15.75">
      <c r="A101" s="164"/>
      <c r="B101" s="164"/>
      <c r="C101" s="164"/>
      <c r="D101" s="164"/>
      <c r="E101" s="164"/>
      <c r="F101" s="164"/>
      <c r="G101" s="164"/>
      <c r="H101" s="164"/>
      <c r="I101" s="164"/>
      <c r="J101" s="164"/>
      <c r="K101" s="164"/>
      <c r="L101" s="164"/>
      <c r="M101" s="164"/>
      <c r="N101" s="164"/>
      <c r="O101" s="164"/>
      <c r="P101" s="164"/>
      <c r="Q101" s="164"/>
      <c r="R101" s="164"/>
      <c r="S101" s="164"/>
    </row>
    <row r="102" spans="1:21" ht="15" customHeight="1">
      <c r="A102" s="323" t="s">
        <v>291</v>
      </c>
      <c r="B102" s="323" t="s">
        <v>350</v>
      </c>
      <c r="C102" s="326" t="s">
        <v>351</v>
      </c>
      <c r="D102" s="379" t="s">
        <v>495</v>
      </c>
      <c r="E102" s="379"/>
      <c r="F102" s="379"/>
      <c r="G102" s="379"/>
      <c r="H102" s="379"/>
      <c r="I102" s="379"/>
      <c r="J102" s="379"/>
      <c r="K102" s="379"/>
      <c r="L102" s="379"/>
      <c r="M102" s="379"/>
      <c r="N102" s="379"/>
      <c r="O102" s="379"/>
      <c r="P102" s="379"/>
      <c r="Q102" s="379"/>
      <c r="R102" s="379"/>
      <c r="S102" s="379"/>
      <c r="T102" s="379"/>
      <c r="U102" s="379"/>
    </row>
    <row r="103" spans="1:21" ht="15" customHeight="1">
      <c r="A103" s="324"/>
      <c r="B103" s="324"/>
      <c r="C103" s="327"/>
      <c r="D103" s="379"/>
      <c r="E103" s="379"/>
      <c r="F103" s="379"/>
      <c r="G103" s="379"/>
      <c r="H103" s="379"/>
      <c r="I103" s="379"/>
      <c r="J103" s="379"/>
      <c r="K103" s="379"/>
      <c r="L103" s="379"/>
      <c r="M103" s="379"/>
      <c r="N103" s="379"/>
      <c r="O103" s="379"/>
      <c r="P103" s="379"/>
      <c r="Q103" s="379"/>
      <c r="R103" s="379"/>
      <c r="S103" s="379"/>
      <c r="T103" s="379"/>
      <c r="U103" s="379"/>
    </row>
    <row r="104" spans="1:21" ht="15.75">
      <c r="A104" s="324"/>
      <c r="B104" s="324"/>
      <c r="C104" s="327"/>
      <c r="D104" s="155">
        <v>1</v>
      </c>
      <c r="E104" s="155">
        <v>2</v>
      </c>
      <c r="F104" s="155">
        <v>3</v>
      </c>
      <c r="G104" s="155">
        <v>4</v>
      </c>
      <c r="H104" s="155">
        <v>5</v>
      </c>
      <c r="I104" s="155">
        <v>6</v>
      </c>
      <c r="J104" s="155">
        <v>7</v>
      </c>
      <c r="K104" s="155">
        <v>8</v>
      </c>
      <c r="L104" s="155">
        <v>9</v>
      </c>
      <c r="M104" s="155">
        <v>10</v>
      </c>
      <c r="N104" s="155">
        <v>11</v>
      </c>
      <c r="O104" s="155">
        <v>12</v>
      </c>
      <c r="P104" s="156">
        <v>13</v>
      </c>
      <c r="Q104" s="155">
        <v>14</v>
      </c>
      <c r="R104" s="155">
        <v>15</v>
      </c>
      <c r="S104" s="155">
        <v>16</v>
      </c>
      <c r="T104" s="157">
        <v>17</v>
      </c>
      <c r="U104" s="157">
        <v>18</v>
      </c>
    </row>
    <row r="105" spans="1:21" ht="15.75">
      <c r="A105" s="325"/>
      <c r="B105" s="325"/>
      <c r="C105" s="328"/>
      <c r="D105" s="160" t="s">
        <v>93</v>
      </c>
      <c r="E105" s="160" t="s">
        <v>93</v>
      </c>
      <c r="F105" s="160" t="s">
        <v>93</v>
      </c>
      <c r="G105" s="160" t="s">
        <v>93</v>
      </c>
      <c r="H105" s="160" t="s">
        <v>93</v>
      </c>
      <c r="I105" s="160" t="s">
        <v>93</v>
      </c>
      <c r="J105" s="160" t="s">
        <v>93</v>
      </c>
      <c r="K105" s="160" t="s">
        <v>93</v>
      </c>
      <c r="L105" s="160" t="s">
        <v>93</v>
      </c>
      <c r="M105" s="160" t="s">
        <v>93</v>
      </c>
      <c r="N105" s="160" t="s">
        <v>93</v>
      </c>
      <c r="O105" s="160" t="s">
        <v>93</v>
      </c>
      <c r="P105" s="160" t="s">
        <v>93</v>
      </c>
      <c r="Q105" s="160" t="s">
        <v>93</v>
      </c>
      <c r="R105" s="160" t="s">
        <v>93</v>
      </c>
      <c r="S105" s="160" t="s">
        <v>93</v>
      </c>
      <c r="T105" s="160" t="s">
        <v>93</v>
      </c>
      <c r="U105" s="160" t="s">
        <v>93</v>
      </c>
    </row>
    <row r="106" spans="1:21" ht="47.25">
      <c r="A106" s="161">
        <v>1</v>
      </c>
      <c r="B106" s="148"/>
      <c r="C106" s="149" t="s">
        <v>314</v>
      </c>
      <c r="D106" s="152">
        <v>10</v>
      </c>
      <c r="E106" s="152">
        <v>12</v>
      </c>
      <c r="F106" s="152">
        <v>15</v>
      </c>
      <c r="G106" s="152">
        <v>9</v>
      </c>
      <c r="H106" s="152">
        <v>17</v>
      </c>
      <c r="I106" s="152">
        <v>14</v>
      </c>
      <c r="J106" s="152">
        <v>12</v>
      </c>
      <c r="K106" s="152">
        <v>16</v>
      </c>
      <c r="L106" s="152">
        <v>9</v>
      </c>
      <c r="M106" s="152">
        <v>9</v>
      </c>
      <c r="N106" s="152">
        <v>8</v>
      </c>
      <c r="O106" s="152">
        <v>15</v>
      </c>
      <c r="P106" s="152">
        <v>14</v>
      </c>
      <c r="Q106" s="152">
        <v>10</v>
      </c>
      <c r="R106" s="152">
        <v>16</v>
      </c>
      <c r="S106" s="152">
        <v>12</v>
      </c>
      <c r="T106" s="9">
        <v>13</v>
      </c>
      <c r="U106" s="9">
        <v>5</v>
      </c>
    </row>
    <row r="107" spans="1:21" ht="15.75">
      <c r="A107" s="305" t="s">
        <v>366</v>
      </c>
      <c r="B107" s="306"/>
      <c r="C107" s="307"/>
      <c r="D107" s="158">
        <f aca="true" t="shared" si="7" ref="D107:U107">SUM(D106:D106)</f>
        <v>10</v>
      </c>
      <c r="E107" s="158">
        <f t="shared" si="7"/>
        <v>12</v>
      </c>
      <c r="F107" s="158">
        <f t="shared" si="7"/>
        <v>15</v>
      </c>
      <c r="G107" s="158">
        <f t="shared" si="7"/>
        <v>9</v>
      </c>
      <c r="H107" s="158">
        <f t="shared" si="7"/>
        <v>17</v>
      </c>
      <c r="I107" s="158">
        <f t="shared" si="7"/>
        <v>14</v>
      </c>
      <c r="J107" s="158">
        <f t="shared" si="7"/>
        <v>12</v>
      </c>
      <c r="K107" s="158">
        <f t="shared" si="7"/>
        <v>16</v>
      </c>
      <c r="L107" s="158">
        <f t="shared" si="7"/>
        <v>9</v>
      </c>
      <c r="M107" s="158">
        <f t="shared" si="7"/>
        <v>9</v>
      </c>
      <c r="N107" s="158">
        <f t="shared" si="7"/>
        <v>8</v>
      </c>
      <c r="O107" s="158">
        <f t="shared" si="7"/>
        <v>15</v>
      </c>
      <c r="P107" s="158">
        <f t="shared" si="7"/>
        <v>14</v>
      </c>
      <c r="Q107" s="158">
        <f t="shared" si="7"/>
        <v>10</v>
      </c>
      <c r="R107" s="158">
        <f t="shared" si="7"/>
        <v>16</v>
      </c>
      <c r="S107" s="158">
        <f t="shared" si="7"/>
        <v>12</v>
      </c>
      <c r="T107" s="158">
        <f t="shared" si="7"/>
        <v>13</v>
      </c>
      <c r="U107" s="158">
        <f t="shared" si="7"/>
        <v>5</v>
      </c>
    </row>
  </sheetData>
  <sheetProtection/>
  <mergeCells count="116">
    <mergeCell ref="B6:X6"/>
    <mergeCell ref="B7:Z7"/>
    <mergeCell ref="B8:Y8"/>
    <mergeCell ref="F10:K10"/>
    <mergeCell ref="L10:Q10"/>
    <mergeCell ref="R10:W10"/>
    <mergeCell ref="A11:A12"/>
    <mergeCell ref="B11:B12"/>
    <mergeCell ref="C11:C12"/>
    <mergeCell ref="D11:D12"/>
    <mergeCell ref="E11:E12"/>
    <mergeCell ref="F11:I11"/>
    <mergeCell ref="Z11:Z12"/>
    <mergeCell ref="AA11:AA12"/>
    <mergeCell ref="J11:J12"/>
    <mergeCell ref="K11:K12"/>
    <mergeCell ref="L11:O11"/>
    <mergeCell ref="P11:P12"/>
    <mergeCell ref="Q11:Q12"/>
    <mergeCell ref="R11:U11"/>
    <mergeCell ref="J20:L20"/>
    <mergeCell ref="M20:O20"/>
    <mergeCell ref="V11:V12"/>
    <mergeCell ref="W11:W12"/>
    <mergeCell ref="X11:X12"/>
    <mergeCell ref="Y11:Y12"/>
    <mergeCell ref="AB20:AD20"/>
    <mergeCell ref="AE20:AH20"/>
    <mergeCell ref="AB11:AB12"/>
    <mergeCell ref="B17:X17"/>
    <mergeCell ref="A19:A21"/>
    <mergeCell ref="B19:B21"/>
    <mergeCell ref="C19:C21"/>
    <mergeCell ref="D19:AP19"/>
    <mergeCell ref="D20:F20"/>
    <mergeCell ref="G20:I20"/>
    <mergeCell ref="AI20:AL20"/>
    <mergeCell ref="AM20:AP20"/>
    <mergeCell ref="B26:M26"/>
    <mergeCell ref="B27:N27"/>
    <mergeCell ref="B28:M28"/>
    <mergeCell ref="F30:K30"/>
    <mergeCell ref="P20:R20"/>
    <mergeCell ref="S20:U20"/>
    <mergeCell ref="V20:X20"/>
    <mergeCell ref="Y20:AA20"/>
    <mergeCell ref="A31:A32"/>
    <mergeCell ref="B31:B32"/>
    <mergeCell ref="C31:C32"/>
    <mergeCell ref="D31:D32"/>
    <mergeCell ref="E31:E32"/>
    <mergeCell ref="F31:I31"/>
    <mergeCell ref="J31:J32"/>
    <mergeCell ref="K31:K32"/>
    <mergeCell ref="L31:L32"/>
    <mergeCell ref="M31:M32"/>
    <mergeCell ref="N31:N32"/>
    <mergeCell ref="B37:X37"/>
    <mergeCell ref="A39:A41"/>
    <mergeCell ref="B39:B41"/>
    <mergeCell ref="C39:C41"/>
    <mergeCell ref="D39:AB39"/>
    <mergeCell ref="D40:F40"/>
    <mergeCell ref="G40:I40"/>
    <mergeCell ref="J40:L40"/>
    <mergeCell ref="M40:O40"/>
    <mergeCell ref="P40:R40"/>
    <mergeCell ref="S40:U40"/>
    <mergeCell ref="V40:X40"/>
    <mergeCell ref="Y40:AB40"/>
    <mergeCell ref="A92:O92"/>
    <mergeCell ref="A93:O93"/>
    <mergeCell ref="A94:O94"/>
    <mergeCell ref="A95:A96"/>
    <mergeCell ref="B95:B96"/>
    <mergeCell ref="C95:C96"/>
    <mergeCell ref="D95:D96"/>
    <mergeCell ref="E95:E96"/>
    <mergeCell ref="F95:F96"/>
    <mergeCell ref="G95:J95"/>
    <mergeCell ref="L95:M95"/>
    <mergeCell ref="N95:N96"/>
    <mergeCell ref="O95:O96"/>
    <mergeCell ref="A98:C98"/>
    <mergeCell ref="A102:A105"/>
    <mergeCell ref="B102:B105"/>
    <mergeCell ref="C102:C105"/>
    <mergeCell ref="D102:U103"/>
    <mergeCell ref="A107:C107"/>
    <mergeCell ref="B46:M46"/>
    <mergeCell ref="B47:N47"/>
    <mergeCell ref="B48:M48"/>
    <mergeCell ref="F50:K50"/>
    <mergeCell ref="A51:A52"/>
    <mergeCell ref="B51:B52"/>
    <mergeCell ref="C51:C52"/>
    <mergeCell ref="D51:D52"/>
    <mergeCell ref="E51:E52"/>
    <mergeCell ref="F51:I51"/>
    <mergeCell ref="J51:J52"/>
    <mergeCell ref="K51:K52"/>
    <mergeCell ref="L51:L52"/>
    <mergeCell ref="M51:M52"/>
    <mergeCell ref="N51:N52"/>
    <mergeCell ref="B57:U57"/>
    <mergeCell ref="A59:A61"/>
    <mergeCell ref="B59:B61"/>
    <mergeCell ref="C59:C61"/>
    <mergeCell ref="D59:Y59"/>
    <mergeCell ref="D60:F60"/>
    <mergeCell ref="G60:I60"/>
    <mergeCell ref="J60:L60"/>
    <mergeCell ref="M60:O60"/>
    <mergeCell ref="P60:R60"/>
    <mergeCell ref="S60:U60"/>
    <mergeCell ref="V60:Y60"/>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BH43"/>
  <sheetViews>
    <sheetView zoomScalePageLayoutView="0" workbookViewId="0" topLeftCell="A28">
      <selection activeCell="A39" sqref="A39:N39"/>
    </sheetView>
  </sheetViews>
  <sheetFormatPr defaultColWidth="7.00390625" defaultRowHeight="12.75"/>
  <cols>
    <col min="1" max="12" width="7.00390625" style="0" customWidth="1"/>
    <col min="13" max="13" width="12.875" style="0" customWidth="1"/>
  </cols>
  <sheetData>
    <row r="1" ht="18">
      <c r="A1" s="95" t="s">
        <v>362</v>
      </c>
    </row>
    <row r="2" ht="18">
      <c r="A2" s="95"/>
    </row>
    <row r="3" ht="23.25">
      <c r="A3" s="212" t="s">
        <v>133</v>
      </c>
    </row>
    <row r="6" spans="1:56" s="48" customFormat="1" ht="41.25" customHeight="1">
      <c r="A6" s="235"/>
      <c r="B6" s="235"/>
      <c r="C6" s="387" t="s">
        <v>585</v>
      </c>
      <c r="D6" s="387"/>
      <c r="E6" s="387"/>
      <c r="F6" s="387"/>
      <c r="G6" s="387"/>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235"/>
      <c r="AI6" s="235"/>
      <c r="AJ6" s="235"/>
      <c r="AK6" s="235"/>
      <c r="AL6" s="235"/>
      <c r="AM6" s="235"/>
      <c r="AN6" s="235"/>
      <c r="AO6" s="235"/>
      <c r="AP6" s="235"/>
      <c r="AQ6" s="235"/>
      <c r="AR6" s="235"/>
      <c r="AS6" s="235"/>
      <c r="AT6" s="235"/>
      <c r="AU6" s="235"/>
      <c r="AV6" s="235"/>
      <c r="AW6" s="235"/>
      <c r="AX6" s="235"/>
      <c r="AY6" s="235"/>
      <c r="AZ6" s="235"/>
      <c r="BA6" s="235"/>
      <c r="BB6" s="235"/>
      <c r="BC6" s="235"/>
      <c r="BD6" s="235"/>
    </row>
    <row r="7" spans="1:56" ht="13.5" customHeight="1">
      <c r="A7" s="236"/>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388" t="s">
        <v>560</v>
      </c>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row>
    <row r="8" spans="1:56" ht="15.75" hidden="1">
      <c r="A8" s="236"/>
      <c r="B8" s="236"/>
      <c r="C8" s="236"/>
      <c r="D8" s="236"/>
      <c r="E8" s="236"/>
      <c r="F8" s="236"/>
      <c r="G8" s="236"/>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7"/>
      <c r="AG8" s="237"/>
      <c r="AH8" s="237"/>
      <c r="AI8" s="237"/>
      <c r="AJ8" s="237"/>
      <c r="AK8" s="237"/>
      <c r="AL8" s="237"/>
      <c r="AM8" s="237"/>
      <c r="AN8" s="237"/>
      <c r="AO8" s="237"/>
      <c r="AP8" s="237"/>
      <c r="AQ8" s="237"/>
      <c r="AR8" s="237"/>
      <c r="AS8" s="237"/>
      <c r="AT8" s="237"/>
      <c r="AU8" s="237"/>
      <c r="AV8" s="237"/>
      <c r="AW8" s="237"/>
      <c r="AX8" s="237"/>
      <c r="AY8" s="237"/>
      <c r="AZ8" s="237"/>
      <c r="BA8" s="237"/>
      <c r="BB8" s="237"/>
      <c r="BC8" s="237"/>
      <c r="BD8" s="237"/>
    </row>
    <row r="9" spans="1:56" ht="15.75">
      <c r="A9" s="389" t="s">
        <v>561</v>
      </c>
      <c r="B9" s="392" t="s">
        <v>562</v>
      </c>
      <c r="C9" s="392"/>
      <c r="D9" s="392"/>
      <c r="E9" s="392"/>
      <c r="F9" s="392"/>
      <c r="G9" s="392"/>
      <c r="H9" s="392"/>
      <c r="I9" s="392"/>
      <c r="J9" s="392"/>
      <c r="K9" s="392"/>
      <c r="L9" s="392"/>
      <c r="M9" s="392"/>
      <c r="N9" s="392"/>
      <c r="O9" s="392"/>
      <c r="P9" s="392"/>
      <c r="Q9" s="392"/>
      <c r="R9" s="392"/>
      <c r="S9" s="392"/>
      <c r="T9" s="392"/>
      <c r="U9" s="392"/>
      <c r="V9" s="392"/>
      <c r="W9" s="392"/>
      <c r="X9" s="392"/>
      <c r="Y9" s="392"/>
      <c r="Z9" s="392"/>
      <c r="AA9" s="392"/>
      <c r="AB9" s="392"/>
      <c r="AC9" s="392"/>
      <c r="AD9" s="392"/>
      <c r="AE9" s="392"/>
      <c r="AF9" s="392"/>
      <c r="AG9" s="392"/>
      <c r="AH9" s="392"/>
      <c r="AI9" s="392"/>
      <c r="AJ9" s="392"/>
      <c r="AK9" s="392"/>
      <c r="AL9" s="392"/>
      <c r="AM9" s="392"/>
      <c r="AN9" s="392"/>
      <c r="AO9" s="392"/>
      <c r="AP9" s="392"/>
      <c r="AQ9" s="392"/>
      <c r="AR9" s="392"/>
      <c r="AS9" s="392"/>
      <c r="AT9" s="392"/>
      <c r="AU9" s="392"/>
      <c r="AV9" s="392"/>
      <c r="AW9" s="392"/>
      <c r="AX9" s="392"/>
      <c r="AY9" s="392"/>
      <c r="AZ9" s="392"/>
      <c r="BA9" s="392"/>
      <c r="BB9" s="392"/>
      <c r="BC9" s="392"/>
      <c r="BD9" s="392"/>
    </row>
    <row r="10" spans="1:60" ht="72.75" customHeight="1">
      <c r="A10" s="390"/>
      <c r="B10" s="386" t="s">
        <v>563</v>
      </c>
      <c r="C10" s="386"/>
      <c r="D10" s="386" t="s">
        <v>564</v>
      </c>
      <c r="E10" s="386"/>
      <c r="F10" s="386" t="s">
        <v>565</v>
      </c>
      <c r="G10" s="386"/>
      <c r="H10" s="386" t="s">
        <v>566</v>
      </c>
      <c r="I10" s="386"/>
      <c r="J10" s="386" t="s">
        <v>567</v>
      </c>
      <c r="K10" s="386"/>
      <c r="L10" s="386" t="s">
        <v>568</v>
      </c>
      <c r="M10" s="386"/>
      <c r="N10" s="386" t="s">
        <v>569</v>
      </c>
      <c r="O10" s="386"/>
      <c r="P10" s="386" t="s">
        <v>570</v>
      </c>
      <c r="Q10" s="386"/>
      <c r="R10" s="386" t="s">
        <v>571</v>
      </c>
      <c r="S10" s="386"/>
      <c r="T10" s="386" t="s">
        <v>572</v>
      </c>
      <c r="U10" s="386"/>
      <c r="V10" s="386" t="s">
        <v>573</v>
      </c>
      <c r="W10" s="386"/>
      <c r="X10" s="386" t="s">
        <v>574</v>
      </c>
      <c r="Y10" s="386"/>
      <c r="Z10" s="386" t="s">
        <v>575</v>
      </c>
      <c r="AA10" s="386"/>
      <c r="AB10" s="386" t="s">
        <v>576</v>
      </c>
      <c r="AC10" s="386"/>
      <c r="AD10" s="386" t="s">
        <v>577</v>
      </c>
      <c r="AE10" s="386"/>
      <c r="AF10" s="386"/>
      <c r="AG10" s="386" t="s">
        <v>578</v>
      </c>
      <c r="AH10" s="386"/>
      <c r="AI10" s="386"/>
      <c r="AJ10" s="386" t="s">
        <v>579</v>
      </c>
      <c r="AK10" s="386"/>
      <c r="AL10" s="386"/>
      <c r="AM10" s="386" t="s">
        <v>580</v>
      </c>
      <c r="AN10" s="386"/>
      <c r="AO10" s="386"/>
      <c r="AP10" s="386"/>
      <c r="AQ10" s="386" t="s">
        <v>581</v>
      </c>
      <c r="AR10" s="386"/>
      <c r="AS10" s="386"/>
      <c r="AT10" s="386"/>
      <c r="AU10" s="386" t="s">
        <v>582</v>
      </c>
      <c r="AV10" s="386"/>
      <c r="AW10" s="386"/>
      <c r="AX10" s="386"/>
      <c r="AY10" s="386"/>
      <c r="AZ10" s="386" t="s">
        <v>583</v>
      </c>
      <c r="BA10" s="386"/>
      <c r="BB10" s="386"/>
      <c r="BC10" s="386"/>
      <c r="BD10" s="386"/>
      <c r="BE10" s="238"/>
      <c r="BF10" s="238"/>
      <c r="BG10" s="238"/>
      <c r="BH10" s="238"/>
    </row>
    <row r="11" spans="1:56" ht="15.75">
      <c r="A11" s="391"/>
      <c r="B11" s="239">
        <v>0</v>
      </c>
      <c r="C11" s="239">
        <v>1</v>
      </c>
      <c r="D11" s="239">
        <v>0</v>
      </c>
      <c r="E11" s="239">
        <v>1</v>
      </c>
      <c r="F11" s="239">
        <v>0</v>
      </c>
      <c r="G11" s="239">
        <v>1</v>
      </c>
      <c r="H11" s="239">
        <v>0</v>
      </c>
      <c r="I11" s="239">
        <v>1</v>
      </c>
      <c r="J11" s="239">
        <v>0</v>
      </c>
      <c r="K11" s="239">
        <v>1</v>
      </c>
      <c r="L11" s="239">
        <v>0</v>
      </c>
      <c r="M11" s="239">
        <v>1</v>
      </c>
      <c r="N11" s="239">
        <v>0</v>
      </c>
      <c r="O11" s="239">
        <v>1</v>
      </c>
      <c r="P11" s="239">
        <v>0</v>
      </c>
      <c r="Q11" s="239">
        <v>1</v>
      </c>
      <c r="R11" s="239">
        <v>0</v>
      </c>
      <c r="S11" s="239">
        <v>1</v>
      </c>
      <c r="T11" s="239">
        <v>0</v>
      </c>
      <c r="U11" s="239">
        <v>1</v>
      </c>
      <c r="V11" s="239">
        <v>0</v>
      </c>
      <c r="W11" s="239">
        <v>1</v>
      </c>
      <c r="X11" s="239">
        <v>0</v>
      </c>
      <c r="Y11" s="239">
        <v>1</v>
      </c>
      <c r="Z11" s="239">
        <v>0</v>
      </c>
      <c r="AA11" s="239">
        <v>1</v>
      </c>
      <c r="AB11" s="239">
        <v>0</v>
      </c>
      <c r="AC11" s="239">
        <v>1</v>
      </c>
      <c r="AD11" s="239">
        <v>0</v>
      </c>
      <c r="AE11" s="239">
        <v>1</v>
      </c>
      <c r="AF11" s="239">
        <v>2</v>
      </c>
      <c r="AG11" s="239">
        <v>0</v>
      </c>
      <c r="AH11" s="239">
        <v>1</v>
      </c>
      <c r="AI11" s="239">
        <v>2</v>
      </c>
      <c r="AJ11" s="239">
        <v>0</v>
      </c>
      <c r="AK11" s="239">
        <v>1</v>
      </c>
      <c r="AL11" s="239">
        <v>2</v>
      </c>
      <c r="AM11" s="239">
        <v>0</v>
      </c>
      <c r="AN11" s="239">
        <v>1</v>
      </c>
      <c r="AO11" s="239">
        <v>2</v>
      </c>
      <c r="AP11" s="239">
        <v>3</v>
      </c>
      <c r="AQ11" s="239">
        <v>0</v>
      </c>
      <c r="AR11" s="239">
        <v>1</v>
      </c>
      <c r="AS11" s="239">
        <v>2</v>
      </c>
      <c r="AT11" s="239">
        <v>3</v>
      </c>
      <c r="AU11" s="239">
        <v>0</v>
      </c>
      <c r="AV11" s="239">
        <v>1</v>
      </c>
      <c r="AW11" s="239">
        <v>2</v>
      </c>
      <c r="AX11" s="239">
        <v>3</v>
      </c>
      <c r="AY11" s="239">
        <v>4</v>
      </c>
      <c r="AZ11" s="239">
        <v>0</v>
      </c>
      <c r="BA11" s="239">
        <v>1</v>
      </c>
      <c r="BB11" s="239">
        <v>2</v>
      </c>
      <c r="BC11" s="239">
        <v>3</v>
      </c>
      <c r="BD11" s="239">
        <v>4</v>
      </c>
    </row>
    <row r="12" spans="1:56" ht="15.75">
      <c r="A12" s="239" t="s">
        <v>584</v>
      </c>
      <c r="B12" s="239">
        <v>2</v>
      </c>
      <c r="C12" s="239">
        <v>15</v>
      </c>
      <c r="D12" s="239">
        <v>3</v>
      </c>
      <c r="E12" s="239">
        <v>17</v>
      </c>
      <c r="F12" s="239">
        <v>7</v>
      </c>
      <c r="G12" s="239">
        <v>10</v>
      </c>
      <c r="H12" s="239">
        <v>6</v>
      </c>
      <c r="I12" s="239">
        <v>11</v>
      </c>
      <c r="J12" s="239">
        <v>11</v>
      </c>
      <c r="K12" s="239">
        <v>6</v>
      </c>
      <c r="L12" s="239">
        <v>5</v>
      </c>
      <c r="M12" s="239">
        <v>12</v>
      </c>
      <c r="N12" s="239">
        <v>5</v>
      </c>
      <c r="O12" s="239">
        <v>12</v>
      </c>
      <c r="P12" s="239">
        <v>9</v>
      </c>
      <c r="Q12" s="239">
        <v>8</v>
      </c>
      <c r="R12" s="239">
        <v>13</v>
      </c>
      <c r="S12" s="239">
        <v>4</v>
      </c>
      <c r="T12" s="239">
        <v>3</v>
      </c>
      <c r="U12" s="239">
        <v>14</v>
      </c>
      <c r="V12" s="239">
        <v>10</v>
      </c>
      <c r="W12" s="239">
        <v>7</v>
      </c>
      <c r="X12" s="239">
        <v>3</v>
      </c>
      <c r="Y12" s="239">
        <v>14</v>
      </c>
      <c r="Z12" s="239">
        <v>13</v>
      </c>
      <c r="AA12" s="239">
        <v>4</v>
      </c>
      <c r="AB12" s="239">
        <v>16</v>
      </c>
      <c r="AC12" s="239">
        <v>1</v>
      </c>
      <c r="AD12" s="239">
        <v>8</v>
      </c>
      <c r="AE12" s="239">
        <v>2</v>
      </c>
      <c r="AF12" s="239">
        <v>7</v>
      </c>
      <c r="AG12" s="239">
        <v>15</v>
      </c>
      <c r="AH12" s="239">
        <v>0</v>
      </c>
      <c r="AI12" s="239">
        <v>2</v>
      </c>
      <c r="AJ12" s="239">
        <v>16</v>
      </c>
      <c r="AK12" s="239">
        <v>1</v>
      </c>
      <c r="AL12" s="239">
        <v>0</v>
      </c>
      <c r="AM12" s="239">
        <v>16</v>
      </c>
      <c r="AN12" s="239">
        <v>0</v>
      </c>
      <c r="AO12" s="239">
        <v>1</v>
      </c>
      <c r="AP12" s="239">
        <v>0</v>
      </c>
      <c r="AQ12" s="239">
        <v>14</v>
      </c>
      <c r="AR12" s="239">
        <v>0</v>
      </c>
      <c r="AS12" s="239">
        <v>0</v>
      </c>
      <c r="AT12" s="239">
        <v>3</v>
      </c>
      <c r="AU12" s="239">
        <v>16</v>
      </c>
      <c r="AV12" s="239">
        <v>1</v>
      </c>
      <c r="AW12" s="239">
        <v>0</v>
      </c>
      <c r="AX12" s="239">
        <v>0</v>
      </c>
      <c r="AY12" s="239">
        <v>0</v>
      </c>
      <c r="AZ12" s="239">
        <v>15</v>
      </c>
      <c r="BA12" s="239">
        <v>2</v>
      </c>
      <c r="BB12" s="239">
        <v>0</v>
      </c>
      <c r="BC12" s="239">
        <v>0</v>
      </c>
      <c r="BD12" s="239">
        <v>0</v>
      </c>
    </row>
    <row r="15" spans="1:11" ht="15.75">
      <c r="A15" s="393" t="s">
        <v>586</v>
      </c>
      <c r="B15" s="393"/>
      <c r="C15" s="393"/>
      <c r="D15" s="393"/>
      <c r="E15" s="393"/>
      <c r="F15" s="393"/>
      <c r="G15" s="393"/>
      <c r="H15" s="393"/>
      <c r="I15" s="393"/>
      <c r="J15" s="393"/>
      <c r="K15" s="393"/>
    </row>
    <row r="16" spans="1:11" ht="15.75">
      <c r="A16" s="394" t="s">
        <v>587</v>
      </c>
      <c r="B16" s="394"/>
      <c r="C16" s="394"/>
      <c r="D16" s="394"/>
      <c r="E16" s="394"/>
      <c r="F16" s="394"/>
      <c r="G16" s="394"/>
      <c r="H16" s="394"/>
      <c r="I16" s="394"/>
      <c r="J16" s="395"/>
      <c r="K16" s="395"/>
    </row>
    <row r="17" spans="1:11" ht="15.75">
      <c r="A17" s="396" t="s">
        <v>588</v>
      </c>
      <c r="B17" s="397" t="s">
        <v>589</v>
      </c>
      <c r="C17" s="397"/>
      <c r="D17" s="397" t="s">
        <v>590</v>
      </c>
      <c r="E17" s="397"/>
      <c r="F17" s="398" t="s">
        <v>591</v>
      </c>
      <c r="G17" s="399"/>
      <c r="H17" s="398" t="s">
        <v>592</v>
      </c>
      <c r="I17" s="400"/>
      <c r="J17" s="397" t="s">
        <v>593</v>
      </c>
      <c r="K17" s="397"/>
    </row>
    <row r="18" spans="1:11" ht="15.75">
      <c r="A18" s="396"/>
      <c r="B18" s="401" t="s">
        <v>594</v>
      </c>
      <c r="C18" s="401"/>
      <c r="D18" s="401" t="s">
        <v>595</v>
      </c>
      <c r="E18" s="401"/>
      <c r="F18" s="402" t="s">
        <v>596</v>
      </c>
      <c r="G18" s="403"/>
      <c r="H18" s="402" t="s">
        <v>597</v>
      </c>
      <c r="I18" s="403"/>
      <c r="J18" s="404" t="s">
        <v>598</v>
      </c>
      <c r="K18" s="405"/>
    </row>
    <row r="19" spans="1:11" ht="15.75">
      <c r="A19" s="396"/>
      <c r="B19" s="397" t="s">
        <v>599</v>
      </c>
      <c r="C19" s="397"/>
      <c r="D19" s="397" t="s">
        <v>600</v>
      </c>
      <c r="E19" s="397"/>
      <c r="F19" s="397" t="s">
        <v>601</v>
      </c>
      <c r="G19" s="397"/>
      <c r="H19" s="397" t="s">
        <v>602</v>
      </c>
      <c r="I19" s="397"/>
      <c r="J19" s="397" t="s">
        <v>603</v>
      </c>
      <c r="K19" s="397"/>
    </row>
    <row r="20" spans="1:11" ht="31.5">
      <c r="A20" s="396"/>
      <c r="B20" s="240" t="s">
        <v>604</v>
      </c>
      <c r="C20" s="240" t="s">
        <v>296</v>
      </c>
      <c r="D20" s="240" t="s">
        <v>604</v>
      </c>
      <c r="E20" s="240" t="s">
        <v>296</v>
      </c>
      <c r="F20" s="240" t="s">
        <v>604</v>
      </c>
      <c r="G20" s="240" t="s">
        <v>296</v>
      </c>
      <c r="H20" s="240" t="s">
        <v>604</v>
      </c>
      <c r="I20" s="240" t="s">
        <v>296</v>
      </c>
      <c r="J20" s="240" t="s">
        <v>604</v>
      </c>
      <c r="K20" s="240" t="s">
        <v>296</v>
      </c>
    </row>
    <row r="21" spans="1:11" ht="31.5">
      <c r="A21" s="241" t="s">
        <v>584</v>
      </c>
      <c r="B21" s="242">
        <v>1</v>
      </c>
      <c r="C21" s="242">
        <v>5.9</v>
      </c>
      <c r="D21" s="242">
        <v>7</v>
      </c>
      <c r="E21" s="242">
        <v>41</v>
      </c>
      <c r="F21" s="242">
        <v>8</v>
      </c>
      <c r="G21" s="242">
        <v>47</v>
      </c>
      <c r="H21" s="242">
        <v>1</v>
      </c>
      <c r="I21" s="242">
        <v>5.9</v>
      </c>
      <c r="J21" s="242">
        <v>0</v>
      </c>
      <c r="K21" s="242">
        <v>0</v>
      </c>
    </row>
    <row r="36" ht="20.25">
      <c r="A36" s="211" t="s">
        <v>134</v>
      </c>
    </row>
    <row r="38" spans="1:14" ht="33" customHeight="1">
      <c r="A38" s="337" t="s">
        <v>606</v>
      </c>
      <c r="B38" s="337"/>
      <c r="C38" s="337"/>
      <c r="D38" s="337"/>
      <c r="E38" s="337"/>
      <c r="F38" s="337"/>
      <c r="G38" s="337"/>
      <c r="H38" s="337"/>
      <c r="I38" s="337"/>
      <c r="J38" s="337"/>
      <c r="K38" s="337"/>
      <c r="L38" s="337"/>
      <c r="M38" s="337"/>
      <c r="N38" s="337"/>
    </row>
    <row r="39" spans="1:14" ht="31.5" customHeight="1">
      <c r="A39" s="337" t="s">
        <v>380</v>
      </c>
      <c r="B39" s="337"/>
      <c r="C39" s="337"/>
      <c r="D39" s="337"/>
      <c r="E39" s="337"/>
      <c r="F39" s="337"/>
      <c r="G39" s="337"/>
      <c r="H39" s="337"/>
      <c r="I39" s="337"/>
      <c r="J39" s="337"/>
      <c r="K39" s="337"/>
      <c r="L39" s="337"/>
      <c r="M39" s="337"/>
      <c r="N39" s="337"/>
    </row>
    <row r="40" spans="1:14" ht="15.75">
      <c r="A40" s="337" t="s">
        <v>479</v>
      </c>
      <c r="B40" s="337"/>
      <c r="C40" s="337"/>
      <c r="D40" s="337"/>
      <c r="E40" s="337"/>
      <c r="F40" s="337"/>
      <c r="G40" s="337"/>
      <c r="H40" s="337"/>
      <c r="I40" s="337"/>
      <c r="J40" s="337"/>
      <c r="K40" s="337"/>
      <c r="L40" s="337"/>
      <c r="M40" s="337"/>
      <c r="N40" s="337"/>
    </row>
    <row r="41" spans="1:14" ht="48" customHeight="1">
      <c r="A41" s="318" t="s">
        <v>291</v>
      </c>
      <c r="B41" s="318" t="s">
        <v>351</v>
      </c>
      <c r="C41" s="318" t="s">
        <v>300</v>
      </c>
      <c r="D41" s="318" t="s">
        <v>301</v>
      </c>
      <c r="E41" s="326" t="s">
        <v>378</v>
      </c>
      <c r="F41" s="318" t="s">
        <v>359</v>
      </c>
      <c r="G41" s="318"/>
      <c r="H41" s="318"/>
      <c r="I41" s="318"/>
      <c r="J41" s="144" t="s">
        <v>379</v>
      </c>
      <c r="K41" s="318" t="s">
        <v>352</v>
      </c>
      <c r="L41" s="318"/>
      <c r="M41" s="318" t="s">
        <v>353</v>
      </c>
      <c r="N41" s="318" t="s">
        <v>354</v>
      </c>
    </row>
    <row r="42" spans="1:14" ht="31.5" customHeight="1">
      <c r="A42" s="318"/>
      <c r="B42" s="318"/>
      <c r="C42" s="318"/>
      <c r="D42" s="318"/>
      <c r="E42" s="338"/>
      <c r="F42" s="144" t="s">
        <v>295</v>
      </c>
      <c r="G42" s="144" t="s">
        <v>294</v>
      </c>
      <c r="H42" s="144" t="s">
        <v>293</v>
      </c>
      <c r="I42" s="144" t="s">
        <v>292</v>
      </c>
      <c r="J42" s="144" t="s">
        <v>296</v>
      </c>
      <c r="K42" s="144" t="s">
        <v>356</v>
      </c>
      <c r="L42" s="144" t="s">
        <v>296</v>
      </c>
      <c r="M42" s="318"/>
      <c r="N42" s="318"/>
    </row>
    <row r="43" spans="1:14" ht="47.25" customHeight="1">
      <c r="A43" s="147">
        <v>1</v>
      </c>
      <c r="B43" s="149" t="s">
        <v>314</v>
      </c>
      <c r="C43" s="147">
        <v>11</v>
      </c>
      <c r="D43" s="147">
        <v>17</v>
      </c>
      <c r="E43" s="147">
        <v>16</v>
      </c>
      <c r="F43" s="147">
        <v>0</v>
      </c>
      <c r="G43" s="147">
        <v>2</v>
      </c>
      <c r="H43" s="147">
        <v>7</v>
      </c>
      <c r="I43" s="147">
        <v>7</v>
      </c>
      <c r="J43" s="147">
        <f>F43/E43*100</f>
        <v>0</v>
      </c>
      <c r="K43" s="147">
        <v>14</v>
      </c>
      <c r="L43" s="147">
        <f>K43/E43*100</f>
        <v>87.5</v>
      </c>
      <c r="M43" s="147" t="s">
        <v>607</v>
      </c>
      <c r="N43" s="147">
        <v>0</v>
      </c>
    </row>
  </sheetData>
  <sheetProtection/>
  <mergeCells count="55">
    <mergeCell ref="K41:L41"/>
    <mergeCell ref="A41:A42"/>
    <mergeCell ref="B41:B42"/>
    <mergeCell ref="C41:C42"/>
    <mergeCell ref="D41:D42"/>
    <mergeCell ref="E41:E42"/>
    <mergeCell ref="F41:I41"/>
    <mergeCell ref="M41:M42"/>
    <mergeCell ref="B19:C19"/>
    <mergeCell ref="D19:E19"/>
    <mergeCell ref="F19:G19"/>
    <mergeCell ref="H19:I19"/>
    <mergeCell ref="J19:K19"/>
    <mergeCell ref="A38:N38"/>
    <mergeCell ref="N41:N42"/>
    <mergeCell ref="A39:N39"/>
    <mergeCell ref="A40:N40"/>
    <mergeCell ref="J17:K17"/>
    <mergeCell ref="B18:C18"/>
    <mergeCell ref="D18:E18"/>
    <mergeCell ref="F18:G18"/>
    <mergeCell ref="H18:I18"/>
    <mergeCell ref="J18:K18"/>
    <mergeCell ref="AQ10:AT10"/>
    <mergeCell ref="AU10:AY10"/>
    <mergeCell ref="AZ10:BD10"/>
    <mergeCell ref="A15:K15"/>
    <mergeCell ref="A16:K16"/>
    <mergeCell ref="A17:A20"/>
    <mergeCell ref="B17:C17"/>
    <mergeCell ref="D17:E17"/>
    <mergeCell ref="F17:G17"/>
    <mergeCell ref="H17:I17"/>
    <mergeCell ref="Z10:AA10"/>
    <mergeCell ref="AB10:AC10"/>
    <mergeCell ref="AD10:AF10"/>
    <mergeCell ref="AG10:AI10"/>
    <mergeCell ref="AJ10:AL10"/>
    <mergeCell ref="AM10:AP10"/>
    <mergeCell ref="C6:AG6"/>
    <mergeCell ref="AF7:BD7"/>
    <mergeCell ref="A9:A11"/>
    <mergeCell ref="B9:BD9"/>
    <mergeCell ref="B10:C10"/>
    <mergeCell ref="D10:E10"/>
    <mergeCell ref="F10:G10"/>
    <mergeCell ref="H10:I10"/>
    <mergeCell ref="J10:K10"/>
    <mergeCell ref="L10:M10"/>
    <mergeCell ref="N10:O10"/>
    <mergeCell ref="P10:Q10"/>
    <mergeCell ref="R10:S10"/>
    <mergeCell ref="T10:U10"/>
    <mergeCell ref="V10:W10"/>
    <mergeCell ref="X10:Y10"/>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B24"/>
  <sheetViews>
    <sheetView zoomScalePageLayoutView="0" workbookViewId="0" topLeftCell="A19">
      <selection activeCell="B24" sqref="B24"/>
    </sheetView>
  </sheetViews>
  <sheetFormatPr defaultColWidth="9.00390625" defaultRowHeight="12.75"/>
  <cols>
    <col min="1" max="1" width="4.375" style="0" customWidth="1"/>
    <col min="2" max="2" width="66.625" style="0" customWidth="1"/>
  </cols>
  <sheetData>
    <row r="1" spans="1:2" ht="42" customHeight="1">
      <c r="A1" s="406" t="s">
        <v>302</v>
      </c>
      <c r="B1" s="407"/>
    </row>
    <row r="2" spans="1:2" ht="51" customHeight="1">
      <c r="A2" s="39"/>
      <c r="B2" s="40" t="s">
        <v>303</v>
      </c>
    </row>
    <row r="3" ht="26.25" customHeight="1">
      <c r="B3" s="66" t="s">
        <v>83</v>
      </c>
    </row>
    <row r="4" ht="27" customHeight="1">
      <c r="B4" s="48" t="s">
        <v>84</v>
      </c>
    </row>
    <row r="5" ht="40.5" customHeight="1">
      <c r="B5" s="48" t="s">
        <v>85</v>
      </c>
    </row>
    <row r="6" ht="27.75" customHeight="1">
      <c r="B6" s="130" t="s">
        <v>469</v>
      </c>
    </row>
    <row r="7" ht="30" customHeight="1">
      <c r="B7" s="131" t="s">
        <v>470</v>
      </c>
    </row>
    <row r="8" ht="28.5" customHeight="1">
      <c r="B8" s="131" t="s">
        <v>471</v>
      </c>
    </row>
    <row r="9" ht="24" customHeight="1">
      <c r="B9" s="131" t="s">
        <v>472</v>
      </c>
    </row>
    <row r="10" ht="12.75" customHeight="1">
      <c r="B10" s="131" t="s">
        <v>473</v>
      </c>
    </row>
    <row r="11" ht="23.25" customHeight="1">
      <c r="B11" s="131" t="s">
        <v>474</v>
      </c>
    </row>
    <row r="12" ht="27" customHeight="1">
      <c r="B12" s="131" t="s">
        <v>475</v>
      </c>
    </row>
    <row r="13" ht="12.75">
      <c r="B13" t="s">
        <v>686</v>
      </c>
    </row>
    <row r="14" ht="12.75">
      <c r="B14" t="s">
        <v>687</v>
      </c>
    </row>
    <row r="15" ht="12.75">
      <c r="B15" t="s">
        <v>688</v>
      </c>
    </row>
    <row r="16" ht="12.75">
      <c r="B16" t="s">
        <v>689</v>
      </c>
    </row>
    <row r="17" ht="12.75">
      <c r="B17" t="s">
        <v>690</v>
      </c>
    </row>
    <row r="18" ht="12.75">
      <c r="B18" t="s">
        <v>691</v>
      </c>
    </row>
    <row r="19" ht="12.75">
      <c r="B19" t="s">
        <v>692</v>
      </c>
    </row>
    <row r="20" ht="12.75">
      <c r="B20" t="s">
        <v>693</v>
      </c>
    </row>
    <row r="21" ht="12.75">
      <c r="B21" t="s">
        <v>694</v>
      </c>
    </row>
    <row r="22" ht="12.75">
      <c r="B22" t="s">
        <v>695</v>
      </c>
    </row>
    <row r="23" ht="12.75">
      <c r="B23" t="s">
        <v>696</v>
      </c>
    </row>
    <row r="24" ht="12.75">
      <c r="B24" t="s">
        <v>697</v>
      </c>
    </row>
  </sheetData>
  <sheetProtection/>
  <mergeCells count="1">
    <mergeCell ref="A1:B1"/>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J19"/>
  <sheetViews>
    <sheetView zoomScalePageLayoutView="0" workbookViewId="0" topLeftCell="A19">
      <selection activeCell="A19" sqref="A19:J19"/>
    </sheetView>
  </sheetViews>
  <sheetFormatPr defaultColWidth="9.00390625" defaultRowHeight="12.75"/>
  <sheetData>
    <row r="1" spans="1:10" ht="12.75">
      <c r="A1" s="20"/>
      <c r="B1" s="20"/>
      <c r="C1" s="20"/>
      <c r="D1" s="20"/>
      <c r="E1" s="20"/>
      <c r="F1" s="20"/>
      <c r="G1" s="20"/>
      <c r="H1" s="20"/>
      <c r="I1" s="20"/>
      <c r="J1" s="20"/>
    </row>
    <row r="2" spans="1:10" ht="12.75">
      <c r="A2" s="20" t="s">
        <v>156</v>
      </c>
      <c r="B2" s="20"/>
      <c r="C2" s="20"/>
      <c r="D2" s="20"/>
      <c r="E2" s="20"/>
      <c r="F2" s="20"/>
      <c r="G2" s="20"/>
      <c r="H2" s="20"/>
      <c r="I2" s="20"/>
      <c r="J2" s="20"/>
    </row>
    <row r="3" spans="1:10" ht="117" customHeight="1">
      <c r="A3" s="409" t="s">
        <v>683</v>
      </c>
      <c r="B3" s="410"/>
      <c r="C3" s="410"/>
      <c r="D3" s="410"/>
      <c r="E3" s="410"/>
      <c r="F3" s="410"/>
      <c r="G3" s="410"/>
      <c r="H3" s="410"/>
      <c r="I3" s="410"/>
      <c r="J3" s="410"/>
    </row>
    <row r="4" spans="1:10" ht="12.75">
      <c r="A4" s="20"/>
      <c r="B4" s="20"/>
      <c r="C4" s="20"/>
      <c r="D4" s="20"/>
      <c r="E4" s="20"/>
      <c r="F4" s="20"/>
      <c r="G4" s="20"/>
      <c r="H4" s="20"/>
      <c r="I4" s="20"/>
      <c r="J4" s="20"/>
    </row>
    <row r="5" spans="1:10" ht="83.25" customHeight="1">
      <c r="A5" s="411" t="s">
        <v>679</v>
      </c>
      <c r="B5" s="412"/>
      <c r="C5" s="412"/>
      <c r="D5" s="412"/>
      <c r="E5" s="412"/>
      <c r="F5" s="412"/>
      <c r="G5" s="412"/>
      <c r="H5" s="412"/>
      <c r="I5" s="412"/>
      <c r="J5" s="412"/>
    </row>
    <row r="6" spans="1:10" ht="12.75">
      <c r="A6" s="20"/>
      <c r="B6" s="20"/>
      <c r="C6" s="20"/>
      <c r="D6" s="20"/>
      <c r="E6" s="20"/>
      <c r="F6" s="20"/>
      <c r="G6" s="20"/>
      <c r="H6" s="20"/>
      <c r="I6" s="20"/>
      <c r="J6" s="20"/>
    </row>
    <row r="7" spans="1:10" ht="102" customHeight="1">
      <c r="A7" s="411" t="s">
        <v>678</v>
      </c>
      <c r="B7" s="412"/>
      <c r="C7" s="412"/>
      <c r="D7" s="412"/>
      <c r="E7" s="412"/>
      <c r="F7" s="412"/>
      <c r="G7" s="412"/>
      <c r="H7" s="412"/>
      <c r="I7" s="412"/>
      <c r="J7" s="412"/>
    </row>
    <row r="9" spans="1:10" ht="84" customHeight="1">
      <c r="A9" s="413" t="s">
        <v>4</v>
      </c>
      <c r="B9" s="414"/>
      <c r="C9" s="414"/>
      <c r="D9" s="414"/>
      <c r="E9" s="414"/>
      <c r="F9" s="414"/>
      <c r="G9" s="414"/>
      <c r="H9" s="414"/>
      <c r="I9" s="414"/>
      <c r="J9" s="414"/>
    </row>
    <row r="12" spans="1:10" ht="111" customHeight="1">
      <c r="A12" s="415" t="s">
        <v>680</v>
      </c>
      <c r="B12" s="416"/>
      <c r="C12" s="416"/>
      <c r="D12" s="416"/>
      <c r="E12" s="416"/>
      <c r="F12" s="416"/>
      <c r="G12" s="416"/>
      <c r="H12" s="416"/>
      <c r="I12" s="416"/>
      <c r="J12" s="416"/>
    </row>
    <row r="16" spans="1:10" ht="179.25" customHeight="1">
      <c r="A16" s="415" t="s">
        <v>681</v>
      </c>
      <c r="B16" s="416"/>
      <c r="C16" s="416"/>
      <c r="D16" s="416"/>
      <c r="E16" s="416"/>
      <c r="F16" s="416"/>
      <c r="G16" s="416"/>
      <c r="H16" s="416"/>
      <c r="I16" s="416"/>
      <c r="J16" s="416"/>
    </row>
    <row r="19" spans="1:10" ht="183" customHeight="1">
      <c r="A19" s="408" t="s">
        <v>682</v>
      </c>
      <c r="B19" s="408"/>
      <c r="C19" s="408"/>
      <c r="D19" s="408"/>
      <c r="E19" s="408"/>
      <c r="F19" s="408"/>
      <c r="G19" s="408"/>
      <c r="H19" s="408"/>
      <c r="I19" s="408"/>
      <c r="J19" s="408"/>
    </row>
  </sheetData>
  <sheetProtection/>
  <mergeCells count="7">
    <mergeCell ref="A19:J19"/>
    <mergeCell ref="A3:J3"/>
    <mergeCell ref="A5:J5"/>
    <mergeCell ref="A7:J7"/>
    <mergeCell ref="A9:J9"/>
    <mergeCell ref="A12:J12"/>
    <mergeCell ref="A16:J16"/>
  </mergeCells>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F17" sqref="F17"/>
    </sheetView>
  </sheetViews>
  <sheetFormatPr defaultColWidth="9.00390625" defaultRowHeight="12.75"/>
  <cols>
    <col min="1" max="1" width="6.00390625" style="0" customWidth="1"/>
    <col min="2" max="2" width="11.00390625" style="0" customWidth="1"/>
    <col min="3" max="3" width="12.875" style="0" customWidth="1"/>
    <col min="4" max="4" width="13.00390625" style="0" customWidth="1"/>
    <col min="5" max="5" width="36.75390625" style="0" hidden="1" customWidth="1"/>
    <col min="6" max="6" width="21.375" style="0" customWidth="1"/>
    <col min="7" max="7" width="34.00390625" style="0" customWidth="1"/>
    <col min="8" max="8" width="18.375" style="0" hidden="1" customWidth="1"/>
    <col min="9" max="9" width="18.875" style="0" customWidth="1"/>
    <col min="10" max="10" width="0.12890625" style="0" customWidth="1"/>
  </cols>
  <sheetData/>
  <sheetProtection/>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3:A3"/>
  <sheetViews>
    <sheetView zoomScalePageLayoutView="0" workbookViewId="0" topLeftCell="A1">
      <selection activeCell="A3" sqref="A3"/>
    </sheetView>
  </sheetViews>
  <sheetFormatPr defaultColWidth="9.00390625" defaultRowHeight="12.75"/>
  <cols>
    <col min="1" max="1" width="85.75390625" style="0" customWidth="1"/>
  </cols>
  <sheetData>
    <row r="3" ht="236.25">
      <c r="A3" s="46" t="s">
        <v>313</v>
      </c>
    </row>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2:A2"/>
  <sheetViews>
    <sheetView zoomScalePageLayoutView="0" workbookViewId="0" topLeftCell="A1">
      <selection activeCell="A2" sqref="A2"/>
    </sheetView>
  </sheetViews>
  <sheetFormatPr defaultColWidth="9.00390625" defaultRowHeight="12.75"/>
  <cols>
    <col min="1" max="1" width="111.125" style="0" customWidth="1"/>
  </cols>
  <sheetData>
    <row r="2" ht="234" customHeight="1">
      <c r="A2" s="47" t="s">
        <v>698</v>
      </c>
    </row>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250"/>
  <sheetViews>
    <sheetView tabSelected="1" zoomScalePageLayoutView="0" workbookViewId="0" topLeftCell="A204">
      <selection activeCell="B143" sqref="B143:B144"/>
    </sheetView>
  </sheetViews>
  <sheetFormatPr defaultColWidth="9.00390625" defaultRowHeight="12.75"/>
  <cols>
    <col min="1" max="1" width="16.25390625" style="0" customWidth="1"/>
    <col min="2" max="2" width="31.00390625" style="0" customWidth="1"/>
    <col min="3" max="3" width="16.25390625" style="0" customWidth="1"/>
    <col min="4" max="4" width="15.00390625" style="0" customWidth="1"/>
    <col min="5" max="5" width="13.125" style="0" customWidth="1"/>
    <col min="6" max="6" width="13.75390625" style="254" customWidth="1"/>
    <col min="7" max="7" width="17.75390625" style="0" customWidth="1"/>
  </cols>
  <sheetData>
    <row r="1" spans="1:3" ht="20.25">
      <c r="A1" s="132" t="s">
        <v>157</v>
      </c>
      <c r="B1" s="21"/>
      <c r="C1" s="21"/>
    </row>
    <row r="2" spans="1:7" ht="51">
      <c r="A2" s="22" t="s">
        <v>158</v>
      </c>
      <c r="B2" s="22" t="s">
        <v>159</v>
      </c>
      <c r="C2" s="23" t="s">
        <v>160</v>
      </c>
      <c r="D2" s="22" t="s">
        <v>161</v>
      </c>
      <c r="E2" s="22" t="s">
        <v>162</v>
      </c>
      <c r="F2" s="260" t="s">
        <v>163</v>
      </c>
      <c r="G2" s="22" t="s">
        <v>164</v>
      </c>
    </row>
    <row r="3" spans="1:7" ht="12.75">
      <c r="A3" s="280" t="s">
        <v>165</v>
      </c>
      <c r="B3" s="24" t="s">
        <v>166</v>
      </c>
      <c r="C3" s="24" t="s">
        <v>167</v>
      </c>
      <c r="D3" s="24" t="s">
        <v>168</v>
      </c>
      <c r="E3" s="24" t="s">
        <v>169</v>
      </c>
      <c r="F3" s="24" t="s">
        <v>194</v>
      </c>
      <c r="G3" s="24" t="s">
        <v>170</v>
      </c>
    </row>
    <row r="4" spans="1:7" ht="12.75">
      <c r="A4" s="281"/>
      <c r="B4" s="24" t="s">
        <v>171</v>
      </c>
      <c r="C4" s="24" t="s">
        <v>167</v>
      </c>
      <c r="D4" s="24" t="s">
        <v>168</v>
      </c>
      <c r="E4" s="24" t="s">
        <v>169</v>
      </c>
      <c r="F4" s="24" t="s">
        <v>194</v>
      </c>
      <c r="G4" s="24" t="s">
        <v>170</v>
      </c>
    </row>
    <row r="5" spans="1:7" ht="12.75">
      <c r="A5" s="282"/>
      <c r="B5" s="24" t="s">
        <v>172</v>
      </c>
      <c r="C5" s="24" t="s">
        <v>167</v>
      </c>
      <c r="D5" s="24" t="s">
        <v>168</v>
      </c>
      <c r="E5" s="24" t="s">
        <v>169</v>
      </c>
      <c r="F5" s="24" t="s">
        <v>194</v>
      </c>
      <c r="G5" s="24" t="s">
        <v>173</v>
      </c>
    </row>
    <row r="6" spans="1:7" ht="12.75">
      <c r="A6" s="280" t="s">
        <v>174</v>
      </c>
      <c r="B6" s="24" t="s">
        <v>175</v>
      </c>
      <c r="C6" s="24" t="s">
        <v>167</v>
      </c>
      <c r="D6" s="24" t="s">
        <v>168</v>
      </c>
      <c r="E6" s="24" t="s">
        <v>169</v>
      </c>
      <c r="F6" s="24" t="s">
        <v>200</v>
      </c>
      <c r="G6" s="24" t="s">
        <v>176</v>
      </c>
    </row>
    <row r="7" spans="1:7" ht="12.75">
      <c r="A7" s="281"/>
      <c r="B7" s="24" t="s">
        <v>177</v>
      </c>
      <c r="C7" s="24" t="s">
        <v>167</v>
      </c>
      <c r="D7" s="24" t="s">
        <v>168</v>
      </c>
      <c r="E7" s="24" t="s">
        <v>169</v>
      </c>
      <c r="F7" s="24" t="s">
        <v>194</v>
      </c>
      <c r="G7" s="24" t="s">
        <v>178</v>
      </c>
    </row>
    <row r="8" spans="1:7" ht="12.75">
      <c r="A8" s="282"/>
      <c r="B8" s="24" t="s">
        <v>179</v>
      </c>
      <c r="C8" s="24" t="s">
        <v>167</v>
      </c>
      <c r="D8" s="24" t="s">
        <v>168</v>
      </c>
      <c r="E8" s="24" t="s">
        <v>169</v>
      </c>
      <c r="F8" s="24" t="s">
        <v>194</v>
      </c>
      <c r="G8" s="24" t="s">
        <v>180</v>
      </c>
    </row>
    <row r="9" spans="1:7" ht="12.75">
      <c r="A9" s="280" t="s">
        <v>181</v>
      </c>
      <c r="B9" s="24" t="s">
        <v>182</v>
      </c>
      <c r="C9" s="24" t="s">
        <v>167</v>
      </c>
      <c r="D9" s="24" t="s">
        <v>168</v>
      </c>
      <c r="E9" s="24" t="s">
        <v>169</v>
      </c>
      <c r="F9" s="24" t="s">
        <v>194</v>
      </c>
      <c r="G9" s="24" t="s">
        <v>183</v>
      </c>
    </row>
    <row r="10" spans="1:7" ht="12.75">
      <c r="A10" s="281"/>
      <c r="B10" s="24" t="s">
        <v>184</v>
      </c>
      <c r="C10" s="24" t="s">
        <v>167</v>
      </c>
      <c r="D10" s="24" t="s">
        <v>168</v>
      </c>
      <c r="E10" s="24" t="s">
        <v>169</v>
      </c>
      <c r="F10" s="24" t="s">
        <v>200</v>
      </c>
      <c r="G10" s="24" t="s">
        <v>173</v>
      </c>
    </row>
    <row r="11" spans="1:7" ht="12.75">
      <c r="A11" s="282"/>
      <c r="B11" s="24" t="s">
        <v>185</v>
      </c>
      <c r="C11" s="24" t="s">
        <v>167</v>
      </c>
      <c r="D11" s="24" t="s">
        <v>168</v>
      </c>
      <c r="E11" s="24" t="s">
        <v>186</v>
      </c>
      <c r="F11" s="24" t="s">
        <v>187</v>
      </c>
      <c r="G11" s="24"/>
    </row>
    <row r="12" spans="1:7" ht="12.75">
      <c r="A12" s="280" t="s">
        <v>13</v>
      </c>
      <c r="B12" s="24" t="s">
        <v>182</v>
      </c>
      <c r="C12" s="24" t="s">
        <v>167</v>
      </c>
      <c r="D12" s="24" t="s">
        <v>168</v>
      </c>
      <c r="E12" s="24" t="s">
        <v>169</v>
      </c>
      <c r="F12" s="24" t="s">
        <v>194</v>
      </c>
      <c r="G12" s="24" t="s">
        <v>183</v>
      </c>
    </row>
    <row r="13" spans="1:7" ht="12.75">
      <c r="A13" s="281"/>
      <c r="B13" s="24" t="s">
        <v>19</v>
      </c>
      <c r="C13" s="24" t="s">
        <v>20</v>
      </c>
      <c r="D13" s="24" t="s">
        <v>168</v>
      </c>
      <c r="E13" s="24" t="s">
        <v>169</v>
      </c>
      <c r="F13" s="24" t="s">
        <v>200</v>
      </c>
      <c r="G13" s="24" t="s">
        <v>22</v>
      </c>
    </row>
    <row r="14" spans="1:7" ht="12.75">
      <c r="A14" s="282"/>
      <c r="B14" s="24" t="s">
        <v>21</v>
      </c>
      <c r="C14" s="24" t="s">
        <v>20</v>
      </c>
      <c r="D14" s="24" t="s">
        <v>168</v>
      </c>
      <c r="E14" s="24" t="s">
        <v>169</v>
      </c>
      <c r="F14" s="24" t="s">
        <v>194</v>
      </c>
      <c r="G14" s="24" t="s">
        <v>183</v>
      </c>
    </row>
    <row r="15" spans="1:7" ht="12.75">
      <c r="A15" s="280" t="s">
        <v>371</v>
      </c>
      <c r="B15" s="24" t="s">
        <v>372</v>
      </c>
      <c r="C15" s="24" t="s">
        <v>167</v>
      </c>
      <c r="D15" s="24" t="s">
        <v>168</v>
      </c>
      <c r="E15" s="24" t="s">
        <v>169</v>
      </c>
      <c r="F15" s="24" t="s">
        <v>194</v>
      </c>
      <c r="G15" s="24" t="s">
        <v>373</v>
      </c>
    </row>
    <row r="16" spans="1:7" ht="12.75">
      <c r="A16" s="281"/>
      <c r="B16" s="24" t="s">
        <v>172</v>
      </c>
      <c r="C16" s="24" t="s">
        <v>20</v>
      </c>
      <c r="D16" s="24" t="s">
        <v>168</v>
      </c>
      <c r="E16" s="24" t="s">
        <v>169</v>
      </c>
      <c r="F16" s="24" t="s">
        <v>194</v>
      </c>
      <c r="G16" s="24" t="s">
        <v>375</v>
      </c>
    </row>
    <row r="17" spans="1:7" ht="12.75">
      <c r="A17" s="282"/>
      <c r="B17" s="24" t="s">
        <v>21</v>
      </c>
      <c r="C17" s="24" t="s">
        <v>20</v>
      </c>
      <c r="D17" s="24" t="s">
        <v>168</v>
      </c>
      <c r="E17" s="24" t="s">
        <v>169</v>
      </c>
      <c r="F17" s="24" t="s">
        <v>194</v>
      </c>
      <c r="G17" s="24" t="s">
        <v>374</v>
      </c>
    </row>
    <row r="18" spans="1:7" ht="12.75">
      <c r="A18" s="280" t="s">
        <v>456</v>
      </c>
      <c r="B18" s="24" t="s">
        <v>175</v>
      </c>
      <c r="C18" s="24" t="s">
        <v>167</v>
      </c>
      <c r="D18" s="24" t="s">
        <v>168</v>
      </c>
      <c r="E18" s="24" t="s">
        <v>169</v>
      </c>
      <c r="F18" s="24" t="s">
        <v>194</v>
      </c>
      <c r="G18" s="24" t="s">
        <v>373</v>
      </c>
    </row>
    <row r="19" spans="1:7" ht="12.75">
      <c r="A19" s="281"/>
      <c r="B19" s="24" t="s">
        <v>177</v>
      </c>
      <c r="C19" s="24" t="s">
        <v>167</v>
      </c>
      <c r="D19" s="24" t="s">
        <v>168</v>
      </c>
      <c r="E19" s="24" t="s">
        <v>169</v>
      </c>
      <c r="F19" s="24" t="s">
        <v>194</v>
      </c>
      <c r="G19" s="24">
        <v>2012</v>
      </c>
    </row>
    <row r="20" spans="1:7" ht="12.75">
      <c r="A20" s="281"/>
      <c r="B20" s="24" t="s">
        <v>466</v>
      </c>
      <c r="C20" s="24" t="s">
        <v>20</v>
      </c>
      <c r="D20" s="24" t="s">
        <v>168</v>
      </c>
      <c r="E20" s="24" t="s">
        <v>169</v>
      </c>
      <c r="F20" s="24" t="s">
        <v>194</v>
      </c>
      <c r="G20" s="24" t="s">
        <v>375</v>
      </c>
    </row>
    <row r="21" spans="1:7" ht="12.75">
      <c r="A21" s="282"/>
      <c r="B21" s="24" t="s">
        <v>179</v>
      </c>
      <c r="C21" s="24" t="s">
        <v>20</v>
      </c>
      <c r="D21" s="24" t="s">
        <v>168</v>
      </c>
      <c r="E21" s="24" t="s">
        <v>169</v>
      </c>
      <c r="F21" s="24" t="s">
        <v>194</v>
      </c>
      <c r="G21" s="24" t="s">
        <v>467</v>
      </c>
    </row>
    <row r="22" spans="1:7" ht="12.75">
      <c r="A22" s="276" t="s">
        <v>635</v>
      </c>
      <c r="B22" s="24" t="s">
        <v>179</v>
      </c>
      <c r="C22" s="24" t="s">
        <v>20</v>
      </c>
      <c r="D22" s="24" t="s">
        <v>168</v>
      </c>
      <c r="E22" s="24" t="s">
        <v>169</v>
      </c>
      <c r="F22" s="24" t="s">
        <v>200</v>
      </c>
      <c r="G22" s="24" t="s">
        <v>636</v>
      </c>
    </row>
    <row r="23" spans="1:7" ht="12.75">
      <c r="A23" s="276"/>
      <c r="B23" s="24" t="s">
        <v>177</v>
      </c>
      <c r="C23" s="24" t="s">
        <v>167</v>
      </c>
      <c r="D23" s="24" t="s">
        <v>168</v>
      </c>
      <c r="E23" s="24" t="s">
        <v>169</v>
      </c>
      <c r="F23" s="24" t="s">
        <v>194</v>
      </c>
      <c r="G23" s="24">
        <v>2012</v>
      </c>
    </row>
    <row r="24" spans="1:7" ht="12.75">
      <c r="A24" s="276"/>
      <c r="B24" s="24" t="s">
        <v>466</v>
      </c>
      <c r="C24" s="24" t="s">
        <v>20</v>
      </c>
      <c r="D24" s="24" t="s">
        <v>168</v>
      </c>
      <c r="E24" s="24" t="s">
        <v>169</v>
      </c>
      <c r="F24" s="24" t="s">
        <v>194</v>
      </c>
      <c r="G24" s="24" t="s">
        <v>375</v>
      </c>
    </row>
    <row r="25" spans="1:7" ht="12.75">
      <c r="A25" s="64"/>
      <c r="B25" s="65"/>
      <c r="C25" s="65"/>
      <c r="D25" s="65"/>
      <c r="E25" s="65"/>
      <c r="F25" s="65"/>
      <c r="G25" s="65"/>
    </row>
    <row r="26" spans="1:7" ht="12.75">
      <c r="A26" s="64"/>
      <c r="B26" s="65"/>
      <c r="C26" s="65"/>
      <c r="D26" s="65"/>
      <c r="E26" s="65"/>
      <c r="F26" s="65"/>
      <c r="G26" s="65"/>
    </row>
    <row r="27" spans="1:7" ht="12.75">
      <c r="A27" s="64"/>
      <c r="B27" s="65"/>
      <c r="C27" s="65"/>
      <c r="D27" s="65"/>
      <c r="E27" s="65"/>
      <c r="F27" s="65"/>
      <c r="G27" s="65"/>
    </row>
    <row r="28" spans="1:7" ht="12.75">
      <c r="A28" s="64"/>
      <c r="B28" s="65"/>
      <c r="C28" s="65"/>
      <c r="D28" s="65"/>
      <c r="E28" s="65"/>
      <c r="F28" s="65"/>
      <c r="G28" s="65"/>
    </row>
    <row r="29" spans="1:7" ht="12.75">
      <c r="A29" s="64"/>
      <c r="B29" s="65"/>
      <c r="C29" s="65"/>
      <c r="D29" s="65"/>
      <c r="E29" s="65"/>
      <c r="F29" s="65"/>
      <c r="G29" s="65"/>
    </row>
    <row r="30" spans="1:7" ht="12.75">
      <c r="A30" s="64"/>
      <c r="B30" s="65"/>
      <c r="C30" s="65"/>
      <c r="D30" s="65"/>
      <c r="E30" s="65"/>
      <c r="F30" s="65"/>
      <c r="G30" s="65"/>
    </row>
    <row r="31" spans="1:7" ht="12.75">
      <c r="A31" s="64"/>
      <c r="B31" s="65"/>
      <c r="C31" s="65"/>
      <c r="D31" s="65"/>
      <c r="E31" s="65"/>
      <c r="F31" s="65"/>
      <c r="G31" s="65"/>
    </row>
    <row r="32" spans="1:7" ht="12.75">
      <c r="A32" s="64"/>
      <c r="B32" s="65"/>
      <c r="C32" s="65"/>
      <c r="D32" s="65"/>
      <c r="E32" s="65"/>
      <c r="F32" s="65"/>
      <c r="G32" s="65"/>
    </row>
    <row r="33" spans="1:7" ht="18">
      <c r="A33" s="73" t="s">
        <v>188</v>
      </c>
      <c r="B33" s="26"/>
      <c r="C33" s="26"/>
      <c r="D33" s="25"/>
      <c r="E33" s="25"/>
      <c r="F33" s="261"/>
      <c r="G33" s="25"/>
    </row>
    <row r="34" spans="1:7" ht="51">
      <c r="A34" s="23" t="s">
        <v>158</v>
      </c>
      <c r="B34" s="23" t="s">
        <v>159</v>
      </c>
      <c r="C34" s="23" t="s">
        <v>160</v>
      </c>
      <c r="D34" s="23" t="s">
        <v>161</v>
      </c>
      <c r="E34" s="23" t="s">
        <v>162</v>
      </c>
      <c r="F34" s="262" t="s">
        <v>163</v>
      </c>
      <c r="G34" s="23" t="s">
        <v>164</v>
      </c>
    </row>
    <row r="35" spans="1:7" ht="15">
      <c r="A35" s="426" t="s">
        <v>165</v>
      </c>
      <c r="B35" s="27" t="s">
        <v>189</v>
      </c>
      <c r="C35" s="27" t="s">
        <v>190</v>
      </c>
      <c r="D35" s="9" t="s">
        <v>191</v>
      </c>
      <c r="E35" s="9" t="s">
        <v>169</v>
      </c>
      <c r="F35" s="15" t="s">
        <v>192</v>
      </c>
      <c r="G35" s="28"/>
    </row>
    <row r="36" spans="1:7" ht="15">
      <c r="A36" s="427"/>
      <c r="B36" s="27" t="s">
        <v>193</v>
      </c>
      <c r="C36" s="29" t="s">
        <v>190</v>
      </c>
      <c r="D36" s="9" t="s">
        <v>191</v>
      </c>
      <c r="E36" s="9" t="s">
        <v>169</v>
      </c>
      <c r="F36" s="15" t="s">
        <v>194</v>
      </c>
      <c r="G36" s="9" t="s">
        <v>195</v>
      </c>
    </row>
    <row r="37" spans="1:7" ht="15">
      <c r="A37" s="427"/>
      <c r="B37" s="27" t="s">
        <v>196</v>
      </c>
      <c r="C37" s="29" t="s">
        <v>197</v>
      </c>
      <c r="D37" s="9" t="s">
        <v>191</v>
      </c>
      <c r="E37" s="9" t="s">
        <v>169</v>
      </c>
      <c r="F37" s="15" t="s">
        <v>194</v>
      </c>
      <c r="G37" s="9" t="s">
        <v>198</v>
      </c>
    </row>
    <row r="38" spans="1:7" ht="15">
      <c r="A38" s="427"/>
      <c r="B38" s="27" t="s">
        <v>199</v>
      </c>
      <c r="C38" s="29" t="s">
        <v>197</v>
      </c>
      <c r="D38" s="9" t="s">
        <v>197</v>
      </c>
      <c r="E38" s="9" t="s">
        <v>169</v>
      </c>
      <c r="F38" s="15" t="s">
        <v>200</v>
      </c>
      <c r="G38" s="9" t="s">
        <v>201</v>
      </c>
    </row>
    <row r="39" spans="1:7" ht="15">
      <c r="A39" s="427"/>
      <c r="B39" s="27" t="s">
        <v>202</v>
      </c>
      <c r="C39" s="29" t="s">
        <v>203</v>
      </c>
      <c r="D39" s="9" t="s">
        <v>203</v>
      </c>
      <c r="E39" s="9" t="s">
        <v>169</v>
      </c>
      <c r="F39" s="15" t="s">
        <v>200</v>
      </c>
      <c r="G39" s="9" t="s">
        <v>204</v>
      </c>
    </row>
    <row r="40" spans="1:7" ht="15">
      <c r="A40" s="427"/>
      <c r="B40" s="27" t="s">
        <v>205</v>
      </c>
      <c r="C40" s="29" t="s">
        <v>203</v>
      </c>
      <c r="D40" s="9" t="s">
        <v>206</v>
      </c>
      <c r="E40" s="9" t="s">
        <v>169</v>
      </c>
      <c r="F40" s="15" t="s">
        <v>194</v>
      </c>
      <c r="G40" s="9" t="s">
        <v>207</v>
      </c>
    </row>
    <row r="41" spans="1:7" ht="12.75">
      <c r="A41" s="427"/>
      <c r="B41" s="29" t="s">
        <v>208</v>
      </c>
      <c r="C41" s="29" t="s">
        <v>209</v>
      </c>
      <c r="D41" s="9" t="s">
        <v>206</v>
      </c>
      <c r="E41" s="9" t="s">
        <v>169</v>
      </c>
      <c r="F41" s="15" t="s">
        <v>192</v>
      </c>
      <c r="G41" s="9" t="s">
        <v>210</v>
      </c>
    </row>
    <row r="42" spans="1:7" ht="12.75">
      <c r="A42" s="427"/>
      <c r="B42" s="29" t="s">
        <v>211</v>
      </c>
      <c r="C42" s="29" t="s">
        <v>212</v>
      </c>
      <c r="D42" s="9" t="s">
        <v>206</v>
      </c>
      <c r="E42" s="9" t="s">
        <v>169</v>
      </c>
      <c r="F42" s="15" t="s">
        <v>194</v>
      </c>
      <c r="G42" s="9" t="s">
        <v>213</v>
      </c>
    </row>
    <row r="43" spans="1:7" ht="12.75">
      <c r="A43" s="427"/>
      <c r="B43" s="29" t="s">
        <v>214</v>
      </c>
      <c r="C43" s="29" t="s">
        <v>215</v>
      </c>
      <c r="D43" s="9" t="s">
        <v>216</v>
      </c>
      <c r="E43" s="9" t="s">
        <v>217</v>
      </c>
      <c r="F43" s="15" t="s">
        <v>192</v>
      </c>
      <c r="G43" s="28"/>
    </row>
    <row r="44" spans="1:7" ht="12.75">
      <c r="A44" s="427"/>
      <c r="B44" s="29" t="s">
        <v>218</v>
      </c>
      <c r="C44" s="29" t="s">
        <v>219</v>
      </c>
      <c r="D44" s="9" t="s">
        <v>220</v>
      </c>
      <c r="E44" s="9" t="s">
        <v>169</v>
      </c>
      <c r="F44" s="15" t="s">
        <v>194</v>
      </c>
      <c r="G44" s="9" t="s">
        <v>221</v>
      </c>
    </row>
    <row r="45" spans="1:7" ht="12.75">
      <c r="A45" s="427"/>
      <c r="B45" s="29" t="s">
        <v>222</v>
      </c>
      <c r="C45" s="29" t="s">
        <v>219</v>
      </c>
      <c r="D45" s="9" t="s">
        <v>223</v>
      </c>
      <c r="E45" s="9" t="s">
        <v>169</v>
      </c>
      <c r="F45" s="15" t="s">
        <v>194</v>
      </c>
      <c r="G45" s="9" t="s">
        <v>224</v>
      </c>
    </row>
    <row r="46" spans="1:7" ht="12.75">
      <c r="A46" s="427"/>
      <c r="B46" s="29" t="s">
        <v>225</v>
      </c>
      <c r="C46" s="29" t="s">
        <v>219</v>
      </c>
      <c r="D46" s="9" t="s">
        <v>226</v>
      </c>
      <c r="E46" s="9" t="s">
        <v>217</v>
      </c>
      <c r="F46" s="15" t="s">
        <v>200</v>
      </c>
      <c r="G46" s="9" t="s">
        <v>227</v>
      </c>
    </row>
    <row r="47" spans="1:7" ht="12.75">
      <c r="A47" s="427"/>
      <c r="B47" s="29" t="s">
        <v>228</v>
      </c>
      <c r="C47" s="29" t="s">
        <v>229</v>
      </c>
      <c r="D47" s="9" t="s">
        <v>230</v>
      </c>
      <c r="E47" s="9" t="s">
        <v>169</v>
      </c>
      <c r="F47" s="15" t="s">
        <v>192</v>
      </c>
      <c r="G47" s="28"/>
    </row>
    <row r="48" spans="1:7" ht="12.75">
      <c r="A48" s="427"/>
      <c r="B48" s="29" t="s">
        <v>231</v>
      </c>
      <c r="C48" s="29" t="s">
        <v>232</v>
      </c>
      <c r="D48" s="9" t="s">
        <v>232</v>
      </c>
      <c r="E48" s="9" t="s">
        <v>169</v>
      </c>
      <c r="F48" s="15" t="s">
        <v>192</v>
      </c>
      <c r="G48" s="28"/>
    </row>
    <row r="49" spans="1:7" ht="12.75">
      <c r="A49" s="427"/>
      <c r="B49" s="30" t="s">
        <v>233</v>
      </c>
      <c r="C49" s="30" t="s">
        <v>234</v>
      </c>
      <c r="D49" s="9" t="s">
        <v>235</v>
      </c>
      <c r="E49" s="9" t="s">
        <v>169</v>
      </c>
      <c r="F49" s="15" t="s">
        <v>192</v>
      </c>
      <c r="G49" s="28"/>
    </row>
    <row r="50" spans="1:7" ht="12.75">
      <c r="A50" s="427"/>
      <c r="B50" s="29" t="s">
        <v>236</v>
      </c>
      <c r="C50" s="29" t="s">
        <v>234</v>
      </c>
      <c r="D50" s="9" t="s">
        <v>237</v>
      </c>
      <c r="E50" s="9" t="s">
        <v>169</v>
      </c>
      <c r="F50" s="15" t="s">
        <v>192</v>
      </c>
      <c r="G50" s="9" t="s">
        <v>238</v>
      </c>
    </row>
    <row r="51" spans="1:7" ht="12.75">
      <c r="A51" s="428"/>
      <c r="B51" s="29" t="s">
        <v>239</v>
      </c>
      <c r="C51" s="29" t="s">
        <v>240</v>
      </c>
      <c r="D51" s="9" t="s">
        <v>241</v>
      </c>
      <c r="E51" s="9" t="s">
        <v>169</v>
      </c>
      <c r="F51" s="15" t="s">
        <v>194</v>
      </c>
      <c r="G51" s="9" t="s">
        <v>238</v>
      </c>
    </row>
    <row r="52" spans="1:7" ht="15">
      <c r="A52" s="423" t="s">
        <v>174</v>
      </c>
      <c r="B52" s="27" t="s">
        <v>189</v>
      </c>
      <c r="C52" s="27" t="s">
        <v>190</v>
      </c>
      <c r="D52" s="9" t="s">
        <v>191</v>
      </c>
      <c r="E52" s="9" t="s">
        <v>169</v>
      </c>
      <c r="F52" s="15" t="s">
        <v>192</v>
      </c>
      <c r="G52" s="28"/>
    </row>
    <row r="53" spans="1:7" ht="15">
      <c r="A53" s="424"/>
      <c r="B53" s="27" t="s">
        <v>193</v>
      </c>
      <c r="C53" s="29" t="s">
        <v>190</v>
      </c>
      <c r="D53" s="9" t="s">
        <v>191</v>
      </c>
      <c r="E53" s="9" t="s">
        <v>169</v>
      </c>
      <c r="F53" s="15" t="s">
        <v>194</v>
      </c>
      <c r="G53" s="9" t="s">
        <v>195</v>
      </c>
    </row>
    <row r="54" spans="1:7" ht="15">
      <c r="A54" s="424"/>
      <c r="B54" s="27" t="s">
        <v>196</v>
      </c>
      <c r="C54" s="29" t="s">
        <v>197</v>
      </c>
      <c r="D54" s="9" t="s">
        <v>191</v>
      </c>
      <c r="E54" s="9" t="s">
        <v>169</v>
      </c>
      <c r="F54" s="15" t="s">
        <v>194</v>
      </c>
      <c r="G54" s="9" t="s">
        <v>198</v>
      </c>
    </row>
    <row r="55" spans="1:7" ht="15">
      <c r="A55" s="424"/>
      <c r="B55" s="27" t="s">
        <v>199</v>
      </c>
      <c r="C55" s="29" t="s">
        <v>197</v>
      </c>
      <c r="D55" s="9" t="s">
        <v>197</v>
      </c>
      <c r="E55" s="9" t="s">
        <v>169</v>
      </c>
      <c r="F55" s="15" t="s">
        <v>200</v>
      </c>
      <c r="G55" s="9" t="s">
        <v>201</v>
      </c>
    </row>
    <row r="56" spans="1:7" ht="15">
      <c r="A56" s="424"/>
      <c r="B56" s="27" t="s">
        <v>202</v>
      </c>
      <c r="C56" s="29" t="s">
        <v>203</v>
      </c>
      <c r="D56" s="9" t="s">
        <v>203</v>
      </c>
      <c r="E56" s="9" t="s">
        <v>169</v>
      </c>
      <c r="F56" s="15" t="s">
        <v>200</v>
      </c>
      <c r="G56" s="9" t="s">
        <v>204</v>
      </c>
    </row>
    <row r="57" spans="1:7" ht="15">
      <c r="A57" s="424"/>
      <c r="B57" s="27" t="s">
        <v>205</v>
      </c>
      <c r="C57" s="29" t="s">
        <v>203</v>
      </c>
      <c r="D57" s="9" t="s">
        <v>206</v>
      </c>
      <c r="E57" s="9" t="s">
        <v>169</v>
      </c>
      <c r="F57" s="15" t="s">
        <v>194</v>
      </c>
      <c r="G57" s="9" t="s">
        <v>207</v>
      </c>
    </row>
    <row r="58" spans="1:7" ht="12.75">
      <c r="A58" s="424"/>
      <c r="B58" s="29" t="s">
        <v>211</v>
      </c>
      <c r="C58" s="30" t="s">
        <v>242</v>
      </c>
      <c r="D58" s="9" t="s">
        <v>206</v>
      </c>
      <c r="E58" s="9" t="s">
        <v>169</v>
      </c>
      <c r="F58" s="15" t="s">
        <v>194</v>
      </c>
      <c r="G58" s="9" t="s">
        <v>213</v>
      </c>
    </row>
    <row r="59" spans="1:7" ht="12.75">
      <c r="A59" s="424"/>
      <c r="B59" s="29" t="s">
        <v>218</v>
      </c>
      <c r="C59" s="29" t="s">
        <v>219</v>
      </c>
      <c r="D59" s="9" t="s">
        <v>220</v>
      </c>
      <c r="E59" s="9" t="s">
        <v>169</v>
      </c>
      <c r="F59" s="15" t="s">
        <v>194</v>
      </c>
      <c r="G59" s="9" t="s">
        <v>221</v>
      </c>
    </row>
    <row r="60" spans="1:7" ht="12.75">
      <c r="A60" s="424"/>
      <c r="B60" s="29" t="s">
        <v>222</v>
      </c>
      <c r="C60" s="29" t="s">
        <v>219</v>
      </c>
      <c r="D60" s="9" t="s">
        <v>223</v>
      </c>
      <c r="E60" s="9" t="s">
        <v>169</v>
      </c>
      <c r="F60" s="15" t="s">
        <v>194</v>
      </c>
      <c r="G60" s="9" t="s">
        <v>224</v>
      </c>
    </row>
    <row r="61" spans="1:7" ht="12.75">
      <c r="A61" s="424"/>
      <c r="B61" s="29" t="s">
        <v>225</v>
      </c>
      <c r="C61" s="29" t="s">
        <v>219</v>
      </c>
      <c r="D61" s="9" t="s">
        <v>226</v>
      </c>
      <c r="E61" s="9" t="s">
        <v>217</v>
      </c>
      <c r="F61" s="15" t="s">
        <v>200</v>
      </c>
      <c r="G61" s="9" t="s">
        <v>227</v>
      </c>
    </row>
    <row r="62" spans="1:7" ht="12.75">
      <c r="A62" s="424"/>
      <c r="B62" s="29" t="s">
        <v>228</v>
      </c>
      <c r="C62" s="29" t="s">
        <v>229</v>
      </c>
      <c r="D62" s="9" t="s">
        <v>230</v>
      </c>
      <c r="E62" s="9" t="s">
        <v>169</v>
      </c>
      <c r="F62" s="15" t="s">
        <v>192</v>
      </c>
      <c r="G62" s="28"/>
    </row>
    <row r="63" spans="1:7" ht="12.75">
      <c r="A63" s="424"/>
      <c r="B63" s="29" t="s">
        <v>236</v>
      </c>
      <c r="C63" s="29" t="s">
        <v>234</v>
      </c>
      <c r="D63" s="9" t="s">
        <v>237</v>
      </c>
      <c r="E63" s="9" t="s">
        <v>169</v>
      </c>
      <c r="F63" s="15" t="s">
        <v>194</v>
      </c>
      <c r="G63" s="9" t="s">
        <v>238</v>
      </c>
    </row>
    <row r="64" spans="1:7" ht="12.75">
      <c r="A64" s="424"/>
      <c r="B64" s="29" t="s">
        <v>239</v>
      </c>
      <c r="C64" s="29" t="s">
        <v>240</v>
      </c>
      <c r="D64" s="9" t="s">
        <v>241</v>
      </c>
      <c r="E64" s="9" t="s">
        <v>169</v>
      </c>
      <c r="F64" s="15" t="s">
        <v>194</v>
      </c>
      <c r="G64" s="9" t="s">
        <v>238</v>
      </c>
    </row>
    <row r="65" spans="1:7" ht="12.75">
      <c r="A65" s="424"/>
      <c r="B65" s="30" t="s">
        <v>243</v>
      </c>
      <c r="C65" s="30" t="s">
        <v>244</v>
      </c>
      <c r="D65" s="9" t="s">
        <v>230</v>
      </c>
      <c r="E65" s="9" t="s">
        <v>169</v>
      </c>
      <c r="F65" s="15" t="s">
        <v>194</v>
      </c>
      <c r="G65" s="9" t="s">
        <v>245</v>
      </c>
    </row>
    <row r="66" spans="1:7" ht="12.75">
      <c r="A66" s="424"/>
      <c r="B66" s="30" t="s">
        <v>246</v>
      </c>
      <c r="C66" s="30" t="s">
        <v>212</v>
      </c>
      <c r="D66" s="9" t="s">
        <v>212</v>
      </c>
      <c r="E66" s="9" t="s">
        <v>186</v>
      </c>
      <c r="F66" s="15" t="s">
        <v>187</v>
      </c>
      <c r="G66" s="28"/>
    </row>
    <row r="67" spans="1:7" ht="12.75">
      <c r="A67" s="425"/>
      <c r="B67" s="30" t="s">
        <v>247</v>
      </c>
      <c r="C67" s="30" t="s">
        <v>232</v>
      </c>
      <c r="D67" s="9" t="s">
        <v>232</v>
      </c>
      <c r="E67" s="9" t="s">
        <v>169</v>
      </c>
      <c r="F67" s="15" t="s">
        <v>194</v>
      </c>
      <c r="G67" s="9" t="s">
        <v>248</v>
      </c>
    </row>
    <row r="68" spans="1:7" ht="15">
      <c r="A68" s="420" t="s">
        <v>181</v>
      </c>
      <c r="B68" s="27" t="s">
        <v>189</v>
      </c>
      <c r="C68" s="27" t="s">
        <v>190</v>
      </c>
      <c r="D68" s="9" t="s">
        <v>191</v>
      </c>
      <c r="E68" s="9" t="s">
        <v>169</v>
      </c>
      <c r="F68" s="15" t="s">
        <v>192</v>
      </c>
      <c r="G68" s="28"/>
    </row>
    <row r="69" spans="1:7" ht="15">
      <c r="A69" s="421"/>
      <c r="B69" s="27" t="s">
        <v>193</v>
      </c>
      <c r="C69" s="29" t="s">
        <v>190</v>
      </c>
      <c r="D69" s="9" t="s">
        <v>191</v>
      </c>
      <c r="E69" s="9" t="s">
        <v>169</v>
      </c>
      <c r="F69" s="15" t="s">
        <v>200</v>
      </c>
      <c r="G69" s="9" t="s">
        <v>249</v>
      </c>
    </row>
    <row r="70" spans="1:7" ht="15">
      <c r="A70" s="421"/>
      <c r="B70" s="27" t="s">
        <v>250</v>
      </c>
      <c r="C70" s="30" t="s">
        <v>190</v>
      </c>
      <c r="D70" s="9" t="s">
        <v>191</v>
      </c>
      <c r="E70" s="9" t="s">
        <v>169</v>
      </c>
      <c r="F70" s="15" t="s">
        <v>194</v>
      </c>
      <c r="G70" s="9" t="s">
        <v>238</v>
      </c>
    </row>
    <row r="71" spans="1:7" ht="15">
      <c r="A71" s="421"/>
      <c r="B71" s="27" t="s">
        <v>199</v>
      </c>
      <c r="C71" s="29" t="s">
        <v>197</v>
      </c>
      <c r="D71" s="9" t="s">
        <v>197</v>
      </c>
      <c r="E71" s="9" t="s">
        <v>169</v>
      </c>
      <c r="F71" s="15" t="s">
        <v>200</v>
      </c>
      <c r="G71" s="9" t="s">
        <v>201</v>
      </c>
    </row>
    <row r="72" spans="1:7" ht="15">
      <c r="A72" s="421"/>
      <c r="B72" s="27" t="s">
        <v>251</v>
      </c>
      <c r="C72" s="30" t="s">
        <v>252</v>
      </c>
      <c r="D72" s="9" t="s">
        <v>203</v>
      </c>
      <c r="E72" s="9" t="s">
        <v>169</v>
      </c>
      <c r="F72" s="15" t="s">
        <v>194</v>
      </c>
      <c r="G72" s="9" t="s">
        <v>253</v>
      </c>
    </row>
    <row r="73" spans="1:7" ht="15">
      <c r="A73" s="421"/>
      <c r="B73" s="27" t="s">
        <v>205</v>
      </c>
      <c r="C73" s="29" t="s">
        <v>203</v>
      </c>
      <c r="D73" s="9" t="s">
        <v>206</v>
      </c>
      <c r="E73" s="9" t="s">
        <v>169</v>
      </c>
      <c r="F73" s="15" t="s">
        <v>194</v>
      </c>
      <c r="G73" s="9" t="s">
        <v>207</v>
      </c>
    </row>
    <row r="74" spans="1:7" ht="12.75">
      <c r="A74" s="421"/>
      <c r="B74" s="30" t="s">
        <v>222</v>
      </c>
      <c r="C74" s="29" t="s">
        <v>219</v>
      </c>
      <c r="D74" s="9" t="s">
        <v>223</v>
      </c>
      <c r="E74" s="9" t="s">
        <v>169</v>
      </c>
      <c r="F74" s="15" t="s">
        <v>194</v>
      </c>
      <c r="G74" s="9" t="s">
        <v>224</v>
      </c>
    </row>
    <row r="75" spans="1:7" ht="12.75">
      <c r="A75" s="421"/>
      <c r="B75" s="29" t="s">
        <v>225</v>
      </c>
      <c r="C75" s="29" t="s">
        <v>219</v>
      </c>
      <c r="D75" s="9" t="s">
        <v>226</v>
      </c>
      <c r="E75" s="9" t="s">
        <v>217</v>
      </c>
      <c r="F75" s="15" t="s">
        <v>200</v>
      </c>
      <c r="G75" s="9" t="s">
        <v>227</v>
      </c>
    </row>
    <row r="76" spans="1:7" ht="12.75">
      <c r="A76" s="421"/>
      <c r="B76" s="30" t="s">
        <v>254</v>
      </c>
      <c r="C76" s="29" t="s">
        <v>229</v>
      </c>
      <c r="D76" s="9" t="s">
        <v>255</v>
      </c>
      <c r="E76" s="9" t="s">
        <v>169</v>
      </c>
      <c r="F76" s="15" t="s">
        <v>200</v>
      </c>
      <c r="G76" s="9" t="s">
        <v>256</v>
      </c>
    </row>
    <row r="77" spans="1:7" ht="12.75">
      <c r="A77" s="421"/>
      <c r="B77" s="29" t="s">
        <v>236</v>
      </c>
      <c r="C77" s="29" t="s">
        <v>234</v>
      </c>
      <c r="D77" s="9" t="s">
        <v>237</v>
      </c>
      <c r="E77" s="9" t="s">
        <v>169</v>
      </c>
      <c r="F77" s="15" t="s">
        <v>194</v>
      </c>
      <c r="G77" s="9" t="s">
        <v>238</v>
      </c>
    </row>
    <row r="78" spans="1:7" ht="12.75">
      <c r="A78" s="421"/>
      <c r="B78" s="29" t="s">
        <v>239</v>
      </c>
      <c r="C78" s="29" t="s">
        <v>240</v>
      </c>
      <c r="D78" s="9" t="s">
        <v>241</v>
      </c>
      <c r="E78" s="9" t="s">
        <v>169</v>
      </c>
      <c r="F78" s="15" t="s">
        <v>200</v>
      </c>
      <c r="G78" s="9" t="s">
        <v>257</v>
      </c>
    </row>
    <row r="79" spans="1:7" ht="12.75">
      <c r="A79" s="421"/>
      <c r="B79" s="30" t="s">
        <v>243</v>
      </c>
      <c r="C79" s="30" t="s">
        <v>244</v>
      </c>
      <c r="D79" s="9" t="s">
        <v>230</v>
      </c>
      <c r="E79" s="9" t="s">
        <v>169</v>
      </c>
      <c r="F79" s="15" t="s">
        <v>194</v>
      </c>
      <c r="G79" s="9" t="s">
        <v>245</v>
      </c>
    </row>
    <row r="80" spans="1:7" ht="12.75">
      <c r="A80" s="421"/>
      <c r="B80" s="31" t="s">
        <v>246</v>
      </c>
      <c r="C80" s="31" t="s">
        <v>212</v>
      </c>
      <c r="D80" s="32" t="s">
        <v>212</v>
      </c>
      <c r="E80" s="32" t="s">
        <v>186</v>
      </c>
      <c r="F80" s="259" t="s">
        <v>187</v>
      </c>
      <c r="G80" s="33"/>
    </row>
    <row r="81" spans="1:7" ht="12.75">
      <c r="A81" s="421"/>
      <c r="B81" s="31" t="s">
        <v>258</v>
      </c>
      <c r="C81" s="31" t="s">
        <v>259</v>
      </c>
      <c r="D81" s="32" t="s">
        <v>244</v>
      </c>
      <c r="E81" s="32" t="s">
        <v>169</v>
      </c>
      <c r="F81" s="259" t="s">
        <v>200</v>
      </c>
      <c r="G81" s="32" t="s">
        <v>210</v>
      </c>
    </row>
    <row r="82" spans="1:7" ht="12.75">
      <c r="A82" s="422"/>
      <c r="B82" s="29" t="s">
        <v>231</v>
      </c>
      <c r="C82" s="29" t="s">
        <v>232</v>
      </c>
      <c r="D82" s="9" t="s">
        <v>232</v>
      </c>
      <c r="E82" s="9" t="s">
        <v>169</v>
      </c>
      <c r="F82" s="15" t="s">
        <v>194</v>
      </c>
      <c r="G82" s="9" t="s">
        <v>249</v>
      </c>
    </row>
    <row r="83" spans="1:7" ht="15">
      <c r="A83" s="420" t="s">
        <v>13</v>
      </c>
      <c r="B83" s="27" t="s">
        <v>189</v>
      </c>
      <c r="C83" s="27" t="s">
        <v>190</v>
      </c>
      <c r="D83" s="9" t="s">
        <v>191</v>
      </c>
      <c r="E83" s="9" t="s">
        <v>169</v>
      </c>
      <c r="F83" s="15" t="s">
        <v>192</v>
      </c>
      <c r="G83" s="28"/>
    </row>
    <row r="84" spans="1:7" ht="15">
      <c r="A84" s="421"/>
      <c r="B84" s="27" t="s">
        <v>193</v>
      </c>
      <c r="C84" s="29" t="s">
        <v>190</v>
      </c>
      <c r="D84" s="9" t="s">
        <v>191</v>
      </c>
      <c r="E84" s="9" t="s">
        <v>169</v>
      </c>
      <c r="F84" s="15" t="s">
        <v>200</v>
      </c>
      <c r="G84" s="9" t="s">
        <v>249</v>
      </c>
    </row>
    <row r="85" spans="1:7" ht="15">
      <c r="A85" s="421"/>
      <c r="B85" s="27" t="s">
        <v>250</v>
      </c>
      <c r="C85" s="30" t="s">
        <v>190</v>
      </c>
      <c r="D85" s="9" t="s">
        <v>191</v>
      </c>
      <c r="E85" s="9" t="s">
        <v>169</v>
      </c>
      <c r="F85" s="15" t="s">
        <v>194</v>
      </c>
      <c r="G85" s="9" t="s">
        <v>238</v>
      </c>
    </row>
    <row r="86" spans="1:7" ht="15">
      <c r="A86" s="421"/>
      <c r="B86" s="27" t="s">
        <v>199</v>
      </c>
      <c r="C86" s="29" t="s">
        <v>197</v>
      </c>
      <c r="D86" s="9" t="s">
        <v>197</v>
      </c>
      <c r="E86" s="9" t="s">
        <v>169</v>
      </c>
      <c r="F86" s="15" t="s">
        <v>200</v>
      </c>
      <c r="G86" s="9" t="s">
        <v>201</v>
      </c>
    </row>
    <row r="87" spans="1:7" ht="15">
      <c r="A87" s="421"/>
      <c r="B87" s="27" t="s">
        <v>251</v>
      </c>
      <c r="C87" s="30" t="s">
        <v>252</v>
      </c>
      <c r="D87" s="9" t="s">
        <v>203</v>
      </c>
      <c r="E87" s="9" t="s">
        <v>169</v>
      </c>
      <c r="F87" s="15" t="s">
        <v>194</v>
      </c>
      <c r="G87" s="9" t="s">
        <v>253</v>
      </c>
    </row>
    <row r="88" spans="1:7" ht="15">
      <c r="A88" s="421"/>
      <c r="B88" s="27" t="s">
        <v>205</v>
      </c>
      <c r="C88" s="29" t="s">
        <v>203</v>
      </c>
      <c r="D88" s="9" t="s">
        <v>206</v>
      </c>
      <c r="E88" s="9" t="s">
        <v>169</v>
      </c>
      <c r="F88" s="15" t="s">
        <v>194</v>
      </c>
      <c r="G88" s="9" t="s">
        <v>14</v>
      </c>
    </row>
    <row r="89" spans="1:7" ht="12.75">
      <c r="A89" s="421"/>
      <c r="B89" s="29" t="s">
        <v>225</v>
      </c>
      <c r="C89" s="29" t="s">
        <v>219</v>
      </c>
      <c r="D89" s="9" t="s">
        <v>226</v>
      </c>
      <c r="E89" s="9" t="s">
        <v>217</v>
      </c>
      <c r="F89" s="15" t="s">
        <v>200</v>
      </c>
      <c r="G89" s="9" t="s">
        <v>15</v>
      </c>
    </row>
    <row r="90" spans="1:7" ht="12.75">
      <c r="A90" s="421"/>
      <c r="B90" s="30" t="s">
        <v>254</v>
      </c>
      <c r="C90" s="29" t="s">
        <v>229</v>
      </c>
      <c r="D90" s="9" t="s">
        <v>255</v>
      </c>
      <c r="E90" s="9" t="s">
        <v>169</v>
      </c>
      <c r="F90" s="15" t="s">
        <v>200</v>
      </c>
      <c r="G90" s="9" t="s">
        <v>16</v>
      </c>
    </row>
    <row r="91" spans="1:7" ht="12.75">
      <c r="A91" s="421"/>
      <c r="B91" s="29" t="s">
        <v>236</v>
      </c>
      <c r="C91" s="29" t="s">
        <v>234</v>
      </c>
      <c r="D91" s="9" t="s">
        <v>237</v>
      </c>
      <c r="E91" s="9" t="s">
        <v>169</v>
      </c>
      <c r="F91" s="15" t="s">
        <v>194</v>
      </c>
      <c r="G91" s="9" t="s">
        <v>238</v>
      </c>
    </row>
    <row r="92" spans="1:7" ht="12.75">
      <c r="A92" s="421"/>
      <c r="B92" s="29" t="s">
        <v>239</v>
      </c>
      <c r="C92" s="29" t="s">
        <v>240</v>
      </c>
      <c r="D92" s="9" t="s">
        <v>241</v>
      </c>
      <c r="E92" s="9" t="s">
        <v>169</v>
      </c>
      <c r="F92" s="15" t="s">
        <v>200</v>
      </c>
      <c r="G92" s="9" t="s">
        <v>257</v>
      </c>
    </row>
    <row r="93" spans="1:7" ht="12.75">
      <c r="A93" s="421"/>
      <c r="B93" s="30" t="s">
        <v>243</v>
      </c>
      <c r="C93" s="30" t="s">
        <v>244</v>
      </c>
      <c r="D93" s="9" t="s">
        <v>230</v>
      </c>
      <c r="E93" s="9" t="s">
        <v>169</v>
      </c>
      <c r="F93" s="15" t="s">
        <v>194</v>
      </c>
      <c r="G93" s="9" t="s">
        <v>245</v>
      </c>
    </row>
    <row r="94" spans="1:7" ht="12.75">
      <c r="A94" s="421"/>
      <c r="B94" s="31" t="s">
        <v>246</v>
      </c>
      <c r="C94" s="31" t="s">
        <v>212</v>
      </c>
      <c r="D94" s="32" t="s">
        <v>212</v>
      </c>
      <c r="E94" s="32" t="s">
        <v>186</v>
      </c>
      <c r="F94" s="259" t="s">
        <v>187</v>
      </c>
      <c r="G94" s="32" t="s">
        <v>8</v>
      </c>
    </row>
    <row r="95" spans="1:7" ht="12.75">
      <c r="A95" s="421"/>
      <c r="B95" s="31" t="s">
        <v>7</v>
      </c>
      <c r="C95" s="31" t="s">
        <v>259</v>
      </c>
      <c r="D95" s="32" t="s">
        <v>244</v>
      </c>
      <c r="E95" s="32" t="s">
        <v>169</v>
      </c>
      <c r="F95" s="259" t="s">
        <v>200</v>
      </c>
      <c r="G95" s="32" t="s">
        <v>9</v>
      </c>
    </row>
    <row r="96" spans="1:7" ht="12.75">
      <c r="A96" s="421"/>
      <c r="B96" s="31" t="s">
        <v>17</v>
      </c>
      <c r="C96" s="31" t="s">
        <v>18</v>
      </c>
      <c r="D96" s="31" t="s">
        <v>18</v>
      </c>
      <c r="E96" s="32" t="s">
        <v>186</v>
      </c>
      <c r="F96" s="259" t="s">
        <v>187</v>
      </c>
      <c r="G96" s="32"/>
    </row>
    <row r="97" spans="1:7" ht="12.75">
      <c r="A97" s="422"/>
      <c r="B97" s="29" t="s">
        <v>231</v>
      </c>
      <c r="C97" s="29" t="s">
        <v>232</v>
      </c>
      <c r="D97" s="9" t="s">
        <v>232</v>
      </c>
      <c r="E97" s="9" t="s">
        <v>169</v>
      </c>
      <c r="F97" s="15" t="s">
        <v>194</v>
      </c>
      <c r="G97" s="9" t="s">
        <v>249</v>
      </c>
    </row>
    <row r="98" spans="1:7" ht="15">
      <c r="A98" s="420" t="s">
        <v>371</v>
      </c>
      <c r="B98" s="27" t="s">
        <v>189</v>
      </c>
      <c r="C98" s="27" t="s">
        <v>190</v>
      </c>
      <c r="D98" s="9" t="s">
        <v>191</v>
      </c>
      <c r="E98" s="9" t="s">
        <v>169</v>
      </c>
      <c r="F98" s="15" t="s">
        <v>192</v>
      </c>
      <c r="G98" s="28"/>
    </row>
    <row r="99" spans="1:7" ht="15">
      <c r="A99" s="421"/>
      <c r="B99" s="27" t="s">
        <v>193</v>
      </c>
      <c r="C99" s="29" t="s">
        <v>190</v>
      </c>
      <c r="D99" s="9" t="s">
        <v>191</v>
      </c>
      <c r="E99" s="9" t="s">
        <v>169</v>
      </c>
      <c r="F99" s="15" t="s">
        <v>200</v>
      </c>
      <c r="G99" s="9" t="s">
        <v>249</v>
      </c>
    </row>
    <row r="100" spans="1:7" ht="15">
      <c r="A100" s="421"/>
      <c r="B100" s="27" t="s">
        <v>250</v>
      </c>
      <c r="C100" s="30" t="s">
        <v>190</v>
      </c>
      <c r="D100" s="9" t="s">
        <v>191</v>
      </c>
      <c r="E100" s="9" t="s">
        <v>169</v>
      </c>
      <c r="F100" s="15" t="s">
        <v>194</v>
      </c>
      <c r="G100" s="9" t="s">
        <v>238</v>
      </c>
    </row>
    <row r="101" spans="1:7" ht="15">
      <c r="A101" s="421"/>
      <c r="B101" s="27" t="s">
        <v>199</v>
      </c>
      <c r="C101" s="29" t="s">
        <v>197</v>
      </c>
      <c r="D101" s="9" t="s">
        <v>197</v>
      </c>
      <c r="E101" s="9" t="s">
        <v>169</v>
      </c>
      <c r="F101" s="15" t="s">
        <v>200</v>
      </c>
      <c r="G101" s="9" t="s">
        <v>201</v>
      </c>
    </row>
    <row r="102" spans="1:7" ht="15">
      <c r="A102" s="421"/>
      <c r="B102" s="27" t="s">
        <v>251</v>
      </c>
      <c r="C102" s="30" t="s">
        <v>252</v>
      </c>
      <c r="D102" s="9" t="s">
        <v>203</v>
      </c>
      <c r="E102" s="9" t="s">
        <v>169</v>
      </c>
      <c r="F102" s="15" t="s">
        <v>194</v>
      </c>
      <c r="G102" s="9" t="s">
        <v>253</v>
      </c>
    </row>
    <row r="103" spans="1:7" ht="15">
      <c r="A103" s="421"/>
      <c r="B103" s="27" t="s">
        <v>205</v>
      </c>
      <c r="C103" s="29" t="s">
        <v>203</v>
      </c>
      <c r="D103" s="9" t="s">
        <v>206</v>
      </c>
      <c r="E103" s="9" t="s">
        <v>169</v>
      </c>
      <c r="F103" s="15" t="s">
        <v>194</v>
      </c>
      <c r="G103" s="9" t="s">
        <v>14</v>
      </c>
    </row>
    <row r="104" spans="1:7" ht="12.75">
      <c r="A104" s="421"/>
      <c r="B104" s="29" t="s">
        <v>225</v>
      </c>
      <c r="C104" s="29" t="s">
        <v>219</v>
      </c>
      <c r="D104" s="9" t="s">
        <v>226</v>
      </c>
      <c r="E104" s="9" t="s">
        <v>217</v>
      </c>
      <c r="F104" s="15" t="s">
        <v>200</v>
      </c>
      <c r="G104" s="9" t="s">
        <v>15</v>
      </c>
    </row>
    <row r="105" spans="1:7" ht="12.75">
      <c r="A105" s="421"/>
      <c r="B105" s="30" t="s">
        <v>254</v>
      </c>
      <c r="C105" s="29" t="s">
        <v>229</v>
      </c>
      <c r="D105" s="9" t="s">
        <v>255</v>
      </c>
      <c r="E105" s="9" t="s">
        <v>169</v>
      </c>
      <c r="F105" s="15" t="s">
        <v>200</v>
      </c>
      <c r="G105" s="9" t="s">
        <v>16</v>
      </c>
    </row>
    <row r="106" spans="1:7" ht="12.75">
      <c r="A106" s="421"/>
      <c r="B106" s="29" t="s">
        <v>376</v>
      </c>
      <c r="C106" s="29" t="s">
        <v>234</v>
      </c>
      <c r="D106" s="9" t="s">
        <v>237</v>
      </c>
      <c r="E106" s="9" t="s">
        <v>169</v>
      </c>
      <c r="F106" s="15" t="s">
        <v>194</v>
      </c>
      <c r="G106" s="9" t="s">
        <v>238</v>
      </c>
    </row>
    <row r="107" spans="1:7" ht="12.75">
      <c r="A107" s="421"/>
      <c r="B107" s="29" t="s">
        <v>239</v>
      </c>
      <c r="C107" s="29" t="s">
        <v>240</v>
      </c>
      <c r="D107" s="9" t="s">
        <v>241</v>
      </c>
      <c r="E107" s="9" t="s">
        <v>169</v>
      </c>
      <c r="F107" s="15" t="s">
        <v>200</v>
      </c>
      <c r="G107" s="9" t="s">
        <v>257</v>
      </c>
    </row>
    <row r="108" spans="1:7" ht="12.75">
      <c r="A108" s="421"/>
      <c r="B108" s="31" t="s">
        <v>369</v>
      </c>
      <c r="C108" s="31" t="s">
        <v>212</v>
      </c>
      <c r="D108" s="32" t="s">
        <v>212</v>
      </c>
      <c r="E108" s="32" t="s">
        <v>169</v>
      </c>
      <c r="F108" s="259">
        <v>2</v>
      </c>
      <c r="G108" s="32" t="s">
        <v>238</v>
      </c>
    </row>
    <row r="109" spans="1:7" ht="12.75">
      <c r="A109" s="421"/>
      <c r="B109" s="31" t="s">
        <v>7</v>
      </c>
      <c r="C109" s="31" t="s">
        <v>259</v>
      </c>
      <c r="D109" s="32" t="s">
        <v>244</v>
      </c>
      <c r="E109" s="32" t="s">
        <v>169</v>
      </c>
      <c r="F109" s="259" t="s">
        <v>200</v>
      </c>
      <c r="G109" s="32" t="s">
        <v>9</v>
      </c>
    </row>
    <row r="110" spans="1:7" ht="12.75">
      <c r="A110" s="421"/>
      <c r="B110" s="31" t="s">
        <v>17</v>
      </c>
      <c r="C110" s="31" t="s">
        <v>18</v>
      </c>
      <c r="D110" s="31" t="s">
        <v>18</v>
      </c>
      <c r="E110" s="32" t="s">
        <v>186</v>
      </c>
      <c r="F110" s="259" t="s">
        <v>187</v>
      </c>
      <c r="G110" s="32"/>
    </row>
    <row r="111" spans="1:7" ht="12.75">
      <c r="A111" s="422"/>
      <c r="B111" s="29" t="s">
        <v>370</v>
      </c>
      <c r="C111" s="29" t="s">
        <v>232</v>
      </c>
      <c r="D111" s="9" t="s">
        <v>232</v>
      </c>
      <c r="E111" s="9" t="s">
        <v>169</v>
      </c>
      <c r="F111" s="15" t="s">
        <v>194</v>
      </c>
      <c r="G111" s="9" t="s">
        <v>249</v>
      </c>
    </row>
    <row r="112" spans="1:7" ht="15">
      <c r="A112" s="420" t="s">
        <v>456</v>
      </c>
      <c r="B112" s="27" t="s">
        <v>459</v>
      </c>
      <c r="C112" s="27" t="s">
        <v>460</v>
      </c>
      <c r="D112" s="9" t="s">
        <v>197</v>
      </c>
      <c r="E112" s="9" t="s">
        <v>186</v>
      </c>
      <c r="F112" s="15" t="s">
        <v>187</v>
      </c>
      <c r="G112" s="28"/>
    </row>
    <row r="113" spans="1:7" ht="15">
      <c r="A113" s="421"/>
      <c r="B113" s="27" t="s">
        <v>193</v>
      </c>
      <c r="C113" s="29" t="s">
        <v>190</v>
      </c>
      <c r="D113" s="9" t="s">
        <v>191</v>
      </c>
      <c r="E113" s="9" t="s">
        <v>169</v>
      </c>
      <c r="F113" s="15" t="s">
        <v>200</v>
      </c>
      <c r="G113" s="9" t="s">
        <v>249</v>
      </c>
    </row>
    <row r="114" spans="1:7" ht="15">
      <c r="A114" s="421"/>
      <c r="B114" s="27" t="s">
        <v>250</v>
      </c>
      <c r="C114" s="30" t="s">
        <v>190</v>
      </c>
      <c r="D114" s="9" t="s">
        <v>191</v>
      </c>
      <c r="E114" s="9" t="s">
        <v>169</v>
      </c>
      <c r="F114" s="15" t="s">
        <v>194</v>
      </c>
      <c r="G114" s="9" t="s">
        <v>238</v>
      </c>
    </row>
    <row r="115" spans="1:7" ht="15">
      <c r="A115" s="421"/>
      <c r="B115" s="27" t="s">
        <v>199</v>
      </c>
      <c r="C115" s="29" t="s">
        <v>197</v>
      </c>
      <c r="D115" s="9" t="s">
        <v>197</v>
      </c>
      <c r="E115" s="9" t="s">
        <v>169</v>
      </c>
      <c r="F115" s="15" t="s">
        <v>200</v>
      </c>
      <c r="G115" s="9" t="s">
        <v>201</v>
      </c>
    </row>
    <row r="116" spans="1:7" ht="15">
      <c r="A116" s="421"/>
      <c r="B116" s="27" t="s">
        <v>251</v>
      </c>
      <c r="C116" s="30" t="s">
        <v>252</v>
      </c>
      <c r="D116" s="9" t="s">
        <v>203</v>
      </c>
      <c r="E116" s="9" t="s">
        <v>169</v>
      </c>
      <c r="F116" s="15" t="s">
        <v>194</v>
      </c>
      <c r="G116" s="9" t="s">
        <v>253</v>
      </c>
    </row>
    <row r="117" spans="1:7" ht="15">
      <c r="A117" s="421"/>
      <c r="B117" s="27" t="s">
        <v>205</v>
      </c>
      <c r="C117" s="29" t="s">
        <v>203</v>
      </c>
      <c r="D117" s="9" t="s">
        <v>206</v>
      </c>
      <c r="E117" s="9" t="s">
        <v>169</v>
      </c>
      <c r="F117" s="15" t="s">
        <v>194</v>
      </c>
      <c r="G117" s="9" t="s">
        <v>14</v>
      </c>
    </row>
    <row r="118" spans="1:7" ht="12.75">
      <c r="A118" s="421"/>
      <c r="B118" s="29" t="s">
        <v>225</v>
      </c>
      <c r="C118" s="29" t="s">
        <v>219</v>
      </c>
      <c r="D118" s="9" t="s">
        <v>226</v>
      </c>
      <c r="E118" s="9" t="s">
        <v>217</v>
      </c>
      <c r="F118" s="15" t="s">
        <v>200</v>
      </c>
      <c r="G118" s="9" t="s">
        <v>15</v>
      </c>
    </row>
    <row r="119" spans="1:7" ht="12.75">
      <c r="A119" s="421"/>
      <c r="B119" s="30" t="s">
        <v>254</v>
      </c>
      <c r="C119" s="29" t="s">
        <v>229</v>
      </c>
      <c r="D119" s="9" t="s">
        <v>255</v>
      </c>
      <c r="E119" s="9" t="s">
        <v>169</v>
      </c>
      <c r="F119" s="15" t="s">
        <v>200</v>
      </c>
      <c r="G119" s="9" t="s">
        <v>16</v>
      </c>
    </row>
    <row r="120" spans="1:7" ht="12.75">
      <c r="A120" s="421"/>
      <c r="B120" s="29" t="s">
        <v>457</v>
      </c>
      <c r="C120" s="29" t="s">
        <v>234</v>
      </c>
      <c r="D120" s="9" t="s">
        <v>234</v>
      </c>
      <c r="E120" s="9" t="s">
        <v>186</v>
      </c>
      <c r="F120" s="15" t="s">
        <v>187</v>
      </c>
      <c r="G120" s="9"/>
    </row>
    <row r="121" spans="1:7" ht="12.75">
      <c r="A121" s="421"/>
      <c r="B121" s="29" t="s">
        <v>239</v>
      </c>
      <c r="C121" s="29" t="s">
        <v>240</v>
      </c>
      <c r="D121" s="9" t="s">
        <v>241</v>
      </c>
      <c r="E121" s="9" t="s">
        <v>169</v>
      </c>
      <c r="F121" s="15" t="s">
        <v>200</v>
      </c>
      <c r="G121" s="9" t="s">
        <v>257</v>
      </c>
    </row>
    <row r="122" spans="1:7" ht="12.75">
      <c r="A122" s="421"/>
      <c r="B122" s="31" t="s">
        <v>369</v>
      </c>
      <c r="C122" s="31" t="s">
        <v>212</v>
      </c>
      <c r="D122" s="32" t="s">
        <v>212</v>
      </c>
      <c r="E122" s="32" t="s">
        <v>169</v>
      </c>
      <c r="F122" s="259">
        <v>2</v>
      </c>
      <c r="G122" s="32" t="s">
        <v>238</v>
      </c>
    </row>
    <row r="123" spans="1:7" ht="12.75">
      <c r="A123" s="421"/>
      <c r="B123" s="31" t="s">
        <v>7</v>
      </c>
      <c r="C123" s="31" t="s">
        <v>259</v>
      </c>
      <c r="D123" s="32" t="s">
        <v>244</v>
      </c>
      <c r="E123" s="32" t="s">
        <v>169</v>
      </c>
      <c r="F123" s="259" t="s">
        <v>200</v>
      </c>
      <c r="G123" s="32" t="s">
        <v>9</v>
      </c>
    </row>
    <row r="124" spans="1:7" ht="12.75">
      <c r="A124" s="421"/>
      <c r="B124" s="31" t="s">
        <v>458</v>
      </c>
      <c r="C124" s="31" t="s">
        <v>18</v>
      </c>
      <c r="D124" s="31" t="s">
        <v>18</v>
      </c>
      <c r="E124" s="32" t="s">
        <v>186</v>
      </c>
      <c r="F124" s="259" t="s">
        <v>187</v>
      </c>
      <c r="G124" s="32"/>
    </row>
    <row r="125" spans="1:7" ht="12.75">
      <c r="A125" s="422"/>
      <c r="B125" s="29" t="s">
        <v>370</v>
      </c>
      <c r="C125" s="29" t="s">
        <v>232</v>
      </c>
      <c r="D125" s="9" t="s">
        <v>232</v>
      </c>
      <c r="E125" s="9" t="s">
        <v>169</v>
      </c>
      <c r="F125" s="15" t="s">
        <v>194</v>
      </c>
      <c r="G125" s="9" t="s">
        <v>249</v>
      </c>
    </row>
    <row r="126" spans="1:7" ht="15">
      <c r="A126" s="429" t="s">
        <v>635</v>
      </c>
      <c r="B126" s="27" t="s">
        <v>459</v>
      </c>
      <c r="C126" s="27" t="s">
        <v>637</v>
      </c>
      <c r="D126" s="9" t="s">
        <v>197</v>
      </c>
      <c r="E126" s="9" t="s">
        <v>169</v>
      </c>
      <c r="F126" s="15">
        <v>1</v>
      </c>
      <c r="G126" s="258">
        <v>2016</v>
      </c>
    </row>
    <row r="127" spans="1:7" ht="15">
      <c r="A127" s="429"/>
      <c r="B127" s="27" t="s">
        <v>262</v>
      </c>
      <c r="C127" s="30" t="s">
        <v>657</v>
      </c>
      <c r="D127" s="30" t="s">
        <v>206</v>
      </c>
      <c r="E127" s="9" t="s">
        <v>169</v>
      </c>
      <c r="F127" s="15" t="s">
        <v>194</v>
      </c>
      <c r="G127" s="9" t="s">
        <v>12</v>
      </c>
    </row>
    <row r="128" spans="1:7" ht="12.75">
      <c r="A128" s="429"/>
      <c r="B128" s="31" t="s">
        <v>369</v>
      </c>
      <c r="C128" s="31" t="s">
        <v>212</v>
      </c>
      <c r="D128" s="32" t="s">
        <v>212</v>
      </c>
      <c r="E128" s="32" t="s">
        <v>169</v>
      </c>
      <c r="F128" s="259">
        <v>1</v>
      </c>
      <c r="G128" s="32" t="s">
        <v>638</v>
      </c>
    </row>
    <row r="129" spans="1:7" ht="15">
      <c r="A129" s="429"/>
      <c r="B129" s="27" t="s">
        <v>251</v>
      </c>
      <c r="C129" s="30" t="s">
        <v>203</v>
      </c>
      <c r="D129" s="9" t="s">
        <v>203</v>
      </c>
      <c r="E129" s="9" t="s">
        <v>169</v>
      </c>
      <c r="F129" s="15" t="s">
        <v>200</v>
      </c>
      <c r="G129" s="9" t="s">
        <v>639</v>
      </c>
    </row>
    <row r="130" spans="1:7" ht="15">
      <c r="A130" s="429"/>
      <c r="B130" s="27" t="s">
        <v>205</v>
      </c>
      <c r="C130" s="29" t="s">
        <v>203</v>
      </c>
      <c r="D130" s="9" t="s">
        <v>206</v>
      </c>
      <c r="E130" s="9" t="s">
        <v>169</v>
      </c>
      <c r="F130" s="15" t="s">
        <v>194</v>
      </c>
      <c r="G130" s="9" t="s">
        <v>640</v>
      </c>
    </row>
    <row r="131" spans="1:7" ht="15">
      <c r="A131" s="429"/>
      <c r="B131" s="27" t="s">
        <v>250</v>
      </c>
      <c r="C131" s="30" t="s">
        <v>190</v>
      </c>
      <c r="D131" s="9" t="s">
        <v>191</v>
      </c>
      <c r="E131" s="9" t="s">
        <v>169</v>
      </c>
      <c r="F131" s="15" t="s">
        <v>194</v>
      </c>
      <c r="G131" s="9" t="s">
        <v>238</v>
      </c>
    </row>
    <row r="132" spans="1:7" ht="15">
      <c r="A132" s="429"/>
      <c r="B132" s="27" t="s">
        <v>641</v>
      </c>
      <c r="C132" s="30" t="s">
        <v>190</v>
      </c>
      <c r="D132" s="9" t="s">
        <v>191</v>
      </c>
      <c r="E132" s="9" t="s">
        <v>169</v>
      </c>
      <c r="F132" s="15" t="s">
        <v>194</v>
      </c>
      <c r="G132" s="9">
        <v>2015</v>
      </c>
    </row>
    <row r="133" spans="1:7" ht="15">
      <c r="A133" s="429"/>
      <c r="B133" s="27" t="s">
        <v>642</v>
      </c>
      <c r="C133" s="30" t="s">
        <v>643</v>
      </c>
      <c r="D133" s="9" t="s">
        <v>643</v>
      </c>
      <c r="E133" s="9" t="s">
        <v>186</v>
      </c>
      <c r="F133" s="15" t="s">
        <v>187</v>
      </c>
      <c r="G133" s="9"/>
    </row>
    <row r="134" spans="1:7" ht="15">
      <c r="A134" s="429"/>
      <c r="B134" s="27" t="s">
        <v>199</v>
      </c>
      <c r="C134" s="29" t="s">
        <v>197</v>
      </c>
      <c r="D134" s="9" t="s">
        <v>197</v>
      </c>
      <c r="E134" s="9" t="s">
        <v>169</v>
      </c>
      <c r="F134" s="15" t="s">
        <v>200</v>
      </c>
      <c r="G134" s="9" t="s">
        <v>644</v>
      </c>
    </row>
    <row r="135" spans="1:7" ht="15">
      <c r="A135" s="429"/>
      <c r="B135" s="27" t="s">
        <v>196</v>
      </c>
      <c r="C135" s="30" t="s">
        <v>658</v>
      </c>
      <c r="D135" s="9" t="s">
        <v>197</v>
      </c>
      <c r="E135" s="9" t="s">
        <v>169</v>
      </c>
      <c r="F135" s="15" t="s">
        <v>194</v>
      </c>
      <c r="G135" s="9" t="s">
        <v>645</v>
      </c>
    </row>
    <row r="136" spans="1:7" ht="12.75">
      <c r="A136" s="429"/>
      <c r="B136" s="29" t="s">
        <v>370</v>
      </c>
      <c r="C136" s="29" t="s">
        <v>232</v>
      </c>
      <c r="D136" s="9" t="s">
        <v>232</v>
      </c>
      <c r="E136" s="9" t="s">
        <v>169</v>
      </c>
      <c r="F136" s="15" t="s">
        <v>194</v>
      </c>
      <c r="G136" s="9" t="s">
        <v>646</v>
      </c>
    </row>
    <row r="137" spans="1:7" ht="12.75">
      <c r="A137" s="429"/>
      <c r="B137" s="31" t="s">
        <v>7</v>
      </c>
      <c r="C137" s="31" t="s">
        <v>244</v>
      </c>
      <c r="D137" s="32" t="s">
        <v>259</v>
      </c>
      <c r="E137" s="32" t="s">
        <v>169</v>
      </c>
      <c r="F137" s="259" t="s">
        <v>200</v>
      </c>
      <c r="G137" s="32" t="s">
        <v>647</v>
      </c>
    </row>
    <row r="138" spans="1:7" ht="12.75">
      <c r="A138" s="429"/>
      <c r="B138" s="29" t="s">
        <v>225</v>
      </c>
      <c r="C138" s="29" t="s">
        <v>219</v>
      </c>
      <c r="D138" s="9" t="s">
        <v>649</v>
      </c>
      <c r="E138" s="9" t="s">
        <v>217</v>
      </c>
      <c r="F138" s="15" t="s">
        <v>200</v>
      </c>
      <c r="G138" s="9" t="s">
        <v>15</v>
      </c>
    </row>
    <row r="139" spans="1:7" ht="12.75">
      <c r="A139" s="429"/>
      <c r="B139" s="29" t="s">
        <v>648</v>
      </c>
      <c r="C139" s="29" t="s">
        <v>219</v>
      </c>
      <c r="D139" s="29" t="s">
        <v>226</v>
      </c>
      <c r="E139" s="29" t="s">
        <v>169</v>
      </c>
      <c r="F139" s="29" t="s">
        <v>194</v>
      </c>
      <c r="G139" s="29">
        <v>2014</v>
      </c>
    </row>
    <row r="140" spans="1:7" ht="12.75">
      <c r="A140" s="429"/>
      <c r="B140" s="29" t="s">
        <v>218</v>
      </c>
      <c r="C140" s="29" t="s">
        <v>219</v>
      </c>
      <c r="D140" s="9" t="s">
        <v>220</v>
      </c>
      <c r="E140" s="9" t="s">
        <v>169</v>
      </c>
      <c r="F140" s="15" t="s">
        <v>194</v>
      </c>
      <c r="G140" s="9" t="s">
        <v>221</v>
      </c>
    </row>
    <row r="141" spans="1:7" ht="12.75">
      <c r="A141" s="429"/>
      <c r="B141" s="24" t="s">
        <v>254</v>
      </c>
      <c r="C141" s="263" t="s">
        <v>229</v>
      </c>
      <c r="D141" s="15" t="s">
        <v>255</v>
      </c>
      <c r="E141" s="15" t="s">
        <v>169</v>
      </c>
      <c r="F141" s="15" t="s">
        <v>200</v>
      </c>
      <c r="G141" s="15" t="s">
        <v>650</v>
      </c>
    </row>
    <row r="142" spans="1:7" ht="12.75">
      <c r="A142" s="429"/>
      <c r="B142" s="263" t="s">
        <v>651</v>
      </c>
      <c r="C142" s="263" t="s">
        <v>652</v>
      </c>
      <c r="D142" s="15" t="s">
        <v>653</v>
      </c>
      <c r="E142" s="15" t="s">
        <v>169</v>
      </c>
      <c r="F142" s="15" t="s">
        <v>194</v>
      </c>
      <c r="G142" s="15">
        <v>2014</v>
      </c>
    </row>
    <row r="143" spans="1:7" ht="12.75">
      <c r="A143" s="429"/>
      <c r="B143" s="30" t="s">
        <v>267</v>
      </c>
      <c r="C143" s="30" t="s">
        <v>240</v>
      </c>
      <c r="D143" s="9" t="s">
        <v>268</v>
      </c>
      <c r="E143" s="9" t="s">
        <v>169</v>
      </c>
      <c r="F143" s="15" t="s">
        <v>200</v>
      </c>
      <c r="G143" s="9" t="s">
        <v>654</v>
      </c>
    </row>
    <row r="144" spans="1:7" ht="12.75">
      <c r="A144" s="429"/>
      <c r="B144" s="29" t="s">
        <v>660</v>
      </c>
      <c r="C144" s="29" t="s">
        <v>402</v>
      </c>
      <c r="D144" s="9" t="s">
        <v>661</v>
      </c>
      <c r="E144" s="9" t="s">
        <v>186</v>
      </c>
      <c r="F144" s="15"/>
      <c r="G144" s="9"/>
    </row>
    <row r="145" spans="1:7" ht="12.75">
      <c r="A145" s="62"/>
      <c r="B145" s="63"/>
      <c r="C145" s="63"/>
      <c r="D145" s="50"/>
      <c r="E145" s="50"/>
      <c r="F145" s="77"/>
      <c r="G145" s="50"/>
    </row>
    <row r="146" spans="2:3" ht="12.75">
      <c r="B146" s="21"/>
      <c r="C146" s="21"/>
    </row>
    <row r="147" spans="1:3" ht="18">
      <c r="A147" s="73" t="s">
        <v>260</v>
      </c>
      <c r="B147" s="21"/>
      <c r="C147" s="21"/>
    </row>
    <row r="148" spans="1:7" ht="51">
      <c r="A148" s="23" t="s">
        <v>158</v>
      </c>
      <c r="B148" s="23" t="s">
        <v>159</v>
      </c>
      <c r="C148" s="23" t="s">
        <v>160</v>
      </c>
      <c r="D148" s="23" t="s">
        <v>161</v>
      </c>
      <c r="E148" s="23" t="s">
        <v>162</v>
      </c>
      <c r="F148" s="262" t="s">
        <v>163</v>
      </c>
      <c r="G148" s="23" t="s">
        <v>164</v>
      </c>
    </row>
    <row r="149" spans="1:7" ht="15">
      <c r="A149" s="417" t="s">
        <v>261</v>
      </c>
      <c r="B149" s="27" t="s">
        <v>193</v>
      </c>
      <c r="C149" s="29" t="s">
        <v>190</v>
      </c>
      <c r="D149" s="9" t="s">
        <v>191</v>
      </c>
      <c r="E149" s="9" t="s">
        <v>169</v>
      </c>
      <c r="F149" s="15" t="s">
        <v>194</v>
      </c>
      <c r="G149" s="28"/>
    </row>
    <row r="150" spans="1:7" ht="15">
      <c r="A150" s="418"/>
      <c r="B150" s="27" t="s">
        <v>199</v>
      </c>
      <c r="C150" s="29" t="s">
        <v>197</v>
      </c>
      <c r="D150" s="9" t="s">
        <v>197</v>
      </c>
      <c r="E150" s="9" t="s">
        <v>169</v>
      </c>
      <c r="F150" s="15" t="s">
        <v>200</v>
      </c>
      <c r="G150" s="9" t="s">
        <v>201</v>
      </c>
    </row>
    <row r="151" spans="1:7" ht="15">
      <c r="A151" s="418"/>
      <c r="B151" s="27" t="s">
        <v>202</v>
      </c>
      <c r="C151" s="29" t="s">
        <v>203</v>
      </c>
      <c r="D151" s="9" t="s">
        <v>203</v>
      </c>
      <c r="E151" s="9" t="s">
        <v>169</v>
      </c>
      <c r="F151" s="15" t="s">
        <v>200</v>
      </c>
      <c r="G151" s="9" t="s">
        <v>204</v>
      </c>
    </row>
    <row r="152" spans="1:7" ht="15">
      <c r="A152" s="418"/>
      <c r="B152" s="27" t="s">
        <v>262</v>
      </c>
      <c r="C152" s="30" t="s">
        <v>263</v>
      </c>
      <c r="D152" s="30" t="s">
        <v>206</v>
      </c>
      <c r="E152" s="9" t="s">
        <v>169</v>
      </c>
      <c r="F152" s="15" t="s">
        <v>194</v>
      </c>
      <c r="G152" s="9" t="s">
        <v>248</v>
      </c>
    </row>
    <row r="153" spans="1:7" ht="12.75">
      <c r="A153" s="418"/>
      <c r="B153" s="29" t="s">
        <v>208</v>
      </c>
      <c r="C153" s="29" t="s">
        <v>209</v>
      </c>
      <c r="D153" s="9" t="s">
        <v>206</v>
      </c>
      <c r="E153" s="9" t="s">
        <v>169</v>
      </c>
      <c r="F153" s="15" t="s">
        <v>192</v>
      </c>
      <c r="G153" s="9" t="s">
        <v>210</v>
      </c>
    </row>
    <row r="154" spans="1:7" ht="12.75">
      <c r="A154" s="418"/>
      <c r="B154" s="29" t="s">
        <v>218</v>
      </c>
      <c r="C154" s="29" t="s">
        <v>219</v>
      </c>
      <c r="D154" s="9" t="s">
        <v>220</v>
      </c>
      <c r="E154" s="9" t="s">
        <v>169</v>
      </c>
      <c r="F154" s="15" t="s">
        <v>194</v>
      </c>
      <c r="G154" s="9" t="s">
        <v>221</v>
      </c>
    </row>
    <row r="155" spans="1:7" ht="12.75">
      <c r="A155" s="418"/>
      <c r="B155" s="29" t="s">
        <v>225</v>
      </c>
      <c r="C155" s="29" t="s">
        <v>219</v>
      </c>
      <c r="D155" s="9" t="s">
        <v>226</v>
      </c>
      <c r="E155" s="9" t="s">
        <v>217</v>
      </c>
      <c r="F155" s="15" t="s">
        <v>200</v>
      </c>
      <c r="G155" s="9" t="s">
        <v>227</v>
      </c>
    </row>
    <row r="156" spans="1:7" ht="12.75">
      <c r="A156" s="418"/>
      <c r="B156" s="29" t="s">
        <v>228</v>
      </c>
      <c r="C156" s="29" t="s">
        <v>229</v>
      </c>
      <c r="D156" s="9" t="s">
        <v>230</v>
      </c>
      <c r="E156" s="9" t="s">
        <v>169</v>
      </c>
      <c r="F156" s="15" t="s">
        <v>192</v>
      </c>
      <c r="G156" s="28"/>
    </row>
    <row r="157" spans="1:7" ht="12.75">
      <c r="A157" s="418"/>
      <c r="B157" s="29" t="s">
        <v>231</v>
      </c>
      <c r="C157" s="29" t="s">
        <v>232</v>
      </c>
      <c r="D157" s="9" t="s">
        <v>232</v>
      </c>
      <c r="E157" s="9" t="s">
        <v>169</v>
      </c>
      <c r="F157" s="15" t="s">
        <v>192</v>
      </c>
      <c r="G157" s="28"/>
    </row>
    <row r="158" spans="1:7" ht="12.75">
      <c r="A158" s="418"/>
      <c r="B158" s="29" t="s">
        <v>236</v>
      </c>
      <c r="C158" s="29" t="s">
        <v>234</v>
      </c>
      <c r="D158" s="9" t="s">
        <v>237</v>
      </c>
      <c r="E158" s="9" t="s">
        <v>169</v>
      </c>
      <c r="F158" s="15" t="s">
        <v>192</v>
      </c>
      <c r="G158" s="9" t="s">
        <v>238</v>
      </c>
    </row>
    <row r="159" spans="1:7" ht="12.75">
      <c r="A159" s="418"/>
      <c r="B159" s="29" t="s">
        <v>239</v>
      </c>
      <c r="C159" s="29" t="s">
        <v>240</v>
      </c>
      <c r="D159" s="9" t="s">
        <v>241</v>
      </c>
      <c r="E159" s="9" t="s">
        <v>169</v>
      </c>
      <c r="F159" s="15" t="s">
        <v>194</v>
      </c>
      <c r="G159" s="9" t="s">
        <v>238</v>
      </c>
    </row>
    <row r="160" spans="1:7" ht="12.75">
      <c r="A160" s="419"/>
      <c r="B160" s="30" t="s">
        <v>233</v>
      </c>
      <c r="C160" s="30" t="s">
        <v>234</v>
      </c>
      <c r="D160" s="30" t="s">
        <v>235</v>
      </c>
      <c r="E160" s="9" t="s">
        <v>169</v>
      </c>
      <c r="F160" s="15" t="s">
        <v>192</v>
      </c>
      <c r="G160" s="9"/>
    </row>
    <row r="161" spans="1:7" ht="15">
      <c r="A161" s="417" t="s">
        <v>264</v>
      </c>
      <c r="B161" s="27" t="s">
        <v>193</v>
      </c>
      <c r="C161" s="29" t="s">
        <v>190</v>
      </c>
      <c r="D161" s="9" t="s">
        <v>191</v>
      </c>
      <c r="E161" s="9" t="s">
        <v>169</v>
      </c>
      <c r="F161" s="15" t="s">
        <v>194</v>
      </c>
      <c r="G161" s="9" t="s">
        <v>265</v>
      </c>
    </row>
    <row r="162" spans="1:7" ht="15">
      <c r="A162" s="418"/>
      <c r="B162" s="27" t="s">
        <v>199</v>
      </c>
      <c r="C162" s="30" t="s">
        <v>197</v>
      </c>
      <c r="D162" s="9" t="s">
        <v>197</v>
      </c>
      <c r="E162" s="9" t="s">
        <v>169</v>
      </c>
      <c r="F162" s="15" t="s">
        <v>200</v>
      </c>
      <c r="G162" s="9" t="s">
        <v>201</v>
      </c>
    </row>
    <row r="163" spans="1:7" ht="15">
      <c r="A163" s="418"/>
      <c r="B163" s="27" t="s">
        <v>202</v>
      </c>
      <c r="C163" s="29" t="s">
        <v>203</v>
      </c>
      <c r="D163" s="9" t="s">
        <v>203</v>
      </c>
      <c r="E163" s="9" t="s">
        <v>169</v>
      </c>
      <c r="F163" s="15" t="s">
        <v>200</v>
      </c>
      <c r="G163" s="9" t="s">
        <v>204</v>
      </c>
    </row>
    <row r="164" spans="1:7" ht="15">
      <c r="A164" s="418"/>
      <c r="B164" s="27" t="s">
        <v>205</v>
      </c>
      <c r="C164" s="29" t="s">
        <v>203</v>
      </c>
      <c r="D164" s="9" t="s">
        <v>206</v>
      </c>
      <c r="E164" s="9" t="s">
        <v>169</v>
      </c>
      <c r="F164" s="15" t="s">
        <v>194</v>
      </c>
      <c r="G164" s="9" t="s">
        <v>207</v>
      </c>
    </row>
    <row r="165" spans="1:7" ht="12.75">
      <c r="A165" s="418"/>
      <c r="B165" s="29" t="s">
        <v>211</v>
      </c>
      <c r="C165" s="30" t="s">
        <v>242</v>
      </c>
      <c r="D165" s="9" t="s">
        <v>206</v>
      </c>
      <c r="E165" s="9" t="s">
        <v>169</v>
      </c>
      <c r="F165" s="15" t="s">
        <v>194</v>
      </c>
      <c r="G165" s="9" t="s">
        <v>213</v>
      </c>
    </row>
    <row r="166" spans="1:7" ht="12.75">
      <c r="A166" s="418"/>
      <c r="B166" s="29" t="s">
        <v>218</v>
      </c>
      <c r="C166" s="29" t="s">
        <v>219</v>
      </c>
      <c r="D166" s="9" t="s">
        <v>220</v>
      </c>
      <c r="E166" s="9" t="s">
        <v>169</v>
      </c>
      <c r="F166" s="15" t="s">
        <v>194</v>
      </c>
      <c r="G166" s="9" t="s">
        <v>221</v>
      </c>
    </row>
    <row r="167" spans="1:7" ht="12.75">
      <c r="A167" s="418"/>
      <c r="B167" s="29" t="s">
        <v>222</v>
      </c>
      <c r="C167" s="29" t="s">
        <v>219</v>
      </c>
      <c r="D167" s="9" t="s">
        <v>223</v>
      </c>
      <c r="E167" s="9" t="s">
        <v>169</v>
      </c>
      <c r="F167" s="15" t="s">
        <v>194</v>
      </c>
      <c r="G167" s="9" t="s">
        <v>224</v>
      </c>
    </row>
    <row r="168" spans="1:7" ht="12.75">
      <c r="A168" s="418"/>
      <c r="B168" s="29" t="s">
        <v>225</v>
      </c>
      <c r="C168" s="29" t="s">
        <v>219</v>
      </c>
      <c r="D168" s="9" t="s">
        <v>226</v>
      </c>
      <c r="E168" s="9" t="s">
        <v>217</v>
      </c>
      <c r="F168" s="15" t="s">
        <v>200</v>
      </c>
      <c r="G168" s="9" t="s">
        <v>227</v>
      </c>
    </row>
    <row r="169" spans="1:7" ht="12.75">
      <c r="A169" s="418"/>
      <c r="B169" s="29" t="s">
        <v>228</v>
      </c>
      <c r="C169" s="29" t="s">
        <v>229</v>
      </c>
      <c r="D169" s="9" t="s">
        <v>230</v>
      </c>
      <c r="E169" s="9" t="s">
        <v>169</v>
      </c>
      <c r="F169" s="15" t="s">
        <v>192</v>
      </c>
      <c r="G169" s="28"/>
    </row>
    <row r="170" spans="1:7" ht="12.75">
      <c r="A170" s="418"/>
      <c r="B170" s="29" t="s">
        <v>236</v>
      </c>
      <c r="C170" s="29" t="s">
        <v>234</v>
      </c>
      <c r="D170" s="9" t="s">
        <v>237</v>
      </c>
      <c r="E170" s="9" t="s">
        <v>169</v>
      </c>
      <c r="F170" s="15" t="s">
        <v>194</v>
      </c>
      <c r="G170" s="9" t="s">
        <v>238</v>
      </c>
    </row>
    <row r="171" spans="1:7" ht="12.75">
      <c r="A171" s="418"/>
      <c r="B171" s="29" t="s">
        <v>239</v>
      </c>
      <c r="C171" s="29" t="s">
        <v>240</v>
      </c>
      <c r="D171" s="9" t="s">
        <v>241</v>
      </c>
      <c r="E171" s="9" t="s">
        <v>169</v>
      </c>
      <c r="F171" s="15" t="s">
        <v>194</v>
      </c>
      <c r="G171" s="9" t="s">
        <v>238</v>
      </c>
    </row>
    <row r="172" spans="1:7" ht="12.75">
      <c r="A172" s="418"/>
      <c r="B172" s="30" t="s">
        <v>243</v>
      </c>
      <c r="C172" s="30" t="s">
        <v>244</v>
      </c>
      <c r="D172" s="9" t="s">
        <v>230</v>
      </c>
      <c r="E172" s="9" t="s">
        <v>169</v>
      </c>
      <c r="F172" s="15" t="s">
        <v>194</v>
      </c>
      <c r="G172" s="9" t="s">
        <v>245</v>
      </c>
    </row>
    <row r="173" spans="1:7" ht="12.75">
      <c r="A173" s="418"/>
      <c r="B173" s="30" t="s">
        <v>246</v>
      </c>
      <c r="C173" s="30" t="s">
        <v>212</v>
      </c>
      <c r="D173" s="9" t="s">
        <v>212</v>
      </c>
      <c r="E173" s="9" t="s">
        <v>186</v>
      </c>
      <c r="F173" s="15" t="s">
        <v>187</v>
      </c>
      <c r="G173" s="28"/>
    </row>
    <row r="174" spans="1:7" ht="12.75">
      <c r="A174" s="418"/>
      <c r="B174" s="30" t="s">
        <v>247</v>
      </c>
      <c r="C174" s="30" t="s">
        <v>232</v>
      </c>
      <c r="D174" s="9" t="s">
        <v>232</v>
      </c>
      <c r="E174" s="9" t="s">
        <v>169</v>
      </c>
      <c r="F174" s="15" t="s">
        <v>194</v>
      </c>
      <c r="G174" s="9" t="s">
        <v>248</v>
      </c>
    </row>
    <row r="175" spans="1:7" ht="15">
      <c r="A175" s="419"/>
      <c r="B175" s="27" t="s">
        <v>262</v>
      </c>
      <c r="C175" s="30" t="s">
        <v>263</v>
      </c>
      <c r="D175" s="30" t="s">
        <v>206</v>
      </c>
      <c r="E175" s="9" t="s">
        <v>169</v>
      </c>
      <c r="F175" s="15" t="s">
        <v>194</v>
      </c>
      <c r="G175" s="9" t="s">
        <v>248</v>
      </c>
    </row>
    <row r="176" spans="1:7" ht="15">
      <c r="A176" s="423" t="s">
        <v>266</v>
      </c>
      <c r="B176" s="27" t="s">
        <v>199</v>
      </c>
      <c r="C176" s="29" t="s">
        <v>197</v>
      </c>
      <c r="D176" s="9" t="s">
        <v>197</v>
      </c>
      <c r="E176" s="9" t="s">
        <v>169</v>
      </c>
      <c r="F176" s="15" t="s">
        <v>200</v>
      </c>
      <c r="G176" s="9" t="s">
        <v>201</v>
      </c>
    </row>
    <row r="177" spans="1:7" ht="12.75">
      <c r="A177" s="424"/>
      <c r="B177" s="29" t="s">
        <v>222</v>
      </c>
      <c r="C177" s="29" t="s">
        <v>219</v>
      </c>
      <c r="D177" s="9" t="s">
        <v>223</v>
      </c>
      <c r="E177" s="9" t="s">
        <v>169</v>
      </c>
      <c r="F177" s="15" t="s">
        <v>194</v>
      </c>
      <c r="G177" s="9" t="s">
        <v>224</v>
      </c>
    </row>
    <row r="178" spans="1:7" ht="12.75">
      <c r="A178" s="424"/>
      <c r="B178" s="29" t="s">
        <v>218</v>
      </c>
      <c r="C178" s="29" t="s">
        <v>219</v>
      </c>
      <c r="D178" s="9" t="s">
        <v>220</v>
      </c>
      <c r="E178" s="9" t="s">
        <v>169</v>
      </c>
      <c r="F178" s="15" t="s">
        <v>194</v>
      </c>
      <c r="G178" s="9" t="s">
        <v>221</v>
      </c>
    </row>
    <row r="179" spans="1:7" ht="12.75">
      <c r="A179" s="424"/>
      <c r="B179" s="29" t="s">
        <v>225</v>
      </c>
      <c r="C179" s="29" t="s">
        <v>219</v>
      </c>
      <c r="D179" s="9" t="s">
        <v>226</v>
      </c>
      <c r="E179" s="9" t="s">
        <v>217</v>
      </c>
      <c r="F179" s="15" t="s">
        <v>200</v>
      </c>
      <c r="G179" s="9" t="s">
        <v>227</v>
      </c>
    </row>
    <row r="180" spans="1:7" ht="12.75">
      <c r="A180" s="424"/>
      <c r="B180" s="30" t="s">
        <v>254</v>
      </c>
      <c r="C180" s="29" t="s">
        <v>229</v>
      </c>
      <c r="D180" s="9" t="s">
        <v>255</v>
      </c>
      <c r="E180" s="9" t="s">
        <v>169</v>
      </c>
      <c r="F180" s="15" t="s">
        <v>200</v>
      </c>
      <c r="G180" s="9" t="s">
        <v>256</v>
      </c>
    </row>
    <row r="181" spans="1:7" ht="12.75">
      <c r="A181" s="424"/>
      <c r="B181" s="30" t="s">
        <v>233</v>
      </c>
      <c r="C181" s="30" t="s">
        <v>234</v>
      </c>
      <c r="D181" s="30" t="s">
        <v>235</v>
      </c>
      <c r="E181" s="9" t="s">
        <v>169</v>
      </c>
      <c r="F181" s="15" t="s">
        <v>192</v>
      </c>
      <c r="G181" s="9"/>
    </row>
    <row r="182" spans="1:7" ht="12.75">
      <c r="A182" s="424"/>
      <c r="B182" s="29" t="s">
        <v>236</v>
      </c>
      <c r="C182" s="29" t="s">
        <v>234</v>
      </c>
      <c r="D182" s="9" t="s">
        <v>237</v>
      </c>
      <c r="E182" s="9" t="s">
        <v>169</v>
      </c>
      <c r="F182" s="15" t="s">
        <v>194</v>
      </c>
      <c r="G182" s="9" t="s">
        <v>238</v>
      </c>
    </row>
    <row r="183" spans="1:7" ht="12.75">
      <c r="A183" s="424"/>
      <c r="B183" s="30" t="s">
        <v>267</v>
      </c>
      <c r="C183" s="30" t="s">
        <v>240</v>
      </c>
      <c r="D183" s="9" t="s">
        <v>268</v>
      </c>
      <c r="E183" s="9" t="s">
        <v>169</v>
      </c>
      <c r="F183" s="15" t="s">
        <v>200</v>
      </c>
      <c r="G183" s="9" t="s">
        <v>249</v>
      </c>
    </row>
    <row r="184" spans="1:7" ht="12.75">
      <c r="A184" s="424"/>
      <c r="B184" s="29" t="s">
        <v>239</v>
      </c>
      <c r="C184" s="29" t="s">
        <v>240</v>
      </c>
      <c r="D184" s="9" t="s">
        <v>241</v>
      </c>
      <c r="E184" s="9" t="s">
        <v>169</v>
      </c>
      <c r="F184" s="15" t="s">
        <v>200</v>
      </c>
      <c r="G184" s="9" t="s">
        <v>257</v>
      </c>
    </row>
    <row r="185" spans="1:7" ht="12.75">
      <c r="A185" s="424"/>
      <c r="B185" s="31" t="s">
        <v>246</v>
      </c>
      <c r="C185" s="31" t="s">
        <v>212</v>
      </c>
      <c r="D185" s="32" t="s">
        <v>212</v>
      </c>
      <c r="E185" s="32" t="s">
        <v>186</v>
      </c>
      <c r="F185" s="259" t="s">
        <v>187</v>
      </c>
      <c r="G185" s="33"/>
    </row>
    <row r="186" spans="1:7" ht="12.75">
      <c r="A186" s="424"/>
      <c r="B186" s="31" t="s">
        <v>258</v>
      </c>
      <c r="C186" s="31" t="s">
        <v>259</v>
      </c>
      <c r="D186" s="32" t="s">
        <v>244</v>
      </c>
      <c r="E186" s="32" t="s">
        <v>169</v>
      </c>
      <c r="F186" s="259" t="s">
        <v>200</v>
      </c>
      <c r="G186" s="32" t="s">
        <v>210</v>
      </c>
    </row>
    <row r="187" spans="1:7" ht="12.75">
      <c r="A187" s="424"/>
      <c r="B187" s="29" t="s">
        <v>231</v>
      </c>
      <c r="C187" s="29" t="s">
        <v>232</v>
      </c>
      <c r="D187" s="9" t="s">
        <v>232</v>
      </c>
      <c r="E187" s="9" t="s">
        <v>169</v>
      </c>
      <c r="F187" s="15" t="s">
        <v>194</v>
      </c>
      <c r="G187" s="9" t="s">
        <v>249</v>
      </c>
    </row>
    <row r="188" spans="1:7" ht="15">
      <c r="A188" s="424"/>
      <c r="B188" s="27" t="s">
        <v>193</v>
      </c>
      <c r="C188" s="30" t="s">
        <v>190</v>
      </c>
      <c r="D188" s="9" t="s">
        <v>191</v>
      </c>
      <c r="E188" s="9" t="s">
        <v>169</v>
      </c>
      <c r="F188" s="15" t="s">
        <v>200</v>
      </c>
      <c r="G188" s="9" t="s">
        <v>269</v>
      </c>
    </row>
    <row r="189" spans="1:7" ht="12.75">
      <c r="A189" s="424"/>
      <c r="B189" s="30" t="s">
        <v>196</v>
      </c>
      <c r="C189" s="30" t="s">
        <v>197</v>
      </c>
      <c r="D189" s="9" t="s">
        <v>191</v>
      </c>
      <c r="E189" s="9" t="s">
        <v>169</v>
      </c>
      <c r="F189" s="15" t="s">
        <v>194</v>
      </c>
      <c r="G189" s="9" t="s">
        <v>210</v>
      </c>
    </row>
    <row r="190" spans="1:7" ht="12.75">
      <c r="A190" s="424"/>
      <c r="B190" s="30" t="s">
        <v>202</v>
      </c>
      <c r="C190" s="29" t="s">
        <v>203</v>
      </c>
      <c r="D190" s="9" t="s">
        <v>203</v>
      </c>
      <c r="E190" s="9" t="s">
        <v>169</v>
      </c>
      <c r="F190" s="15" t="s">
        <v>200</v>
      </c>
      <c r="G190" s="9" t="s">
        <v>204</v>
      </c>
    </row>
    <row r="191" spans="1:7" ht="15">
      <c r="A191" s="425"/>
      <c r="B191" s="27" t="s">
        <v>262</v>
      </c>
      <c r="C191" s="30" t="s">
        <v>263</v>
      </c>
      <c r="D191" s="30" t="s">
        <v>206</v>
      </c>
      <c r="E191" s="9" t="s">
        <v>169</v>
      </c>
      <c r="F191" s="15" t="s">
        <v>194</v>
      </c>
      <c r="G191" s="9" t="s">
        <v>248</v>
      </c>
    </row>
    <row r="192" spans="1:7" ht="15">
      <c r="A192" s="423" t="s">
        <v>10</v>
      </c>
      <c r="B192" s="27" t="s">
        <v>199</v>
      </c>
      <c r="C192" s="29" t="s">
        <v>197</v>
      </c>
      <c r="D192" s="9" t="s">
        <v>197</v>
      </c>
      <c r="E192" s="9" t="s">
        <v>169</v>
      </c>
      <c r="F192" s="15" t="s">
        <v>200</v>
      </c>
      <c r="G192" s="9" t="s">
        <v>201</v>
      </c>
    </row>
    <row r="193" spans="1:7" ht="12.75">
      <c r="A193" s="424"/>
      <c r="B193" s="29" t="s">
        <v>218</v>
      </c>
      <c r="C193" s="29" t="s">
        <v>219</v>
      </c>
      <c r="D193" s="9" t="s">
        <v>220</v>
      </c>
      <c r="E193" s="9" t="s">
        <v>169</v>
      </c>
      <c r="F193" s="15" t="s">
        <v>194</v>
      </c>
      <c r="G193" s="9" t="s">
        <v>221</v>
      </c>
    </row>
    <row r="194" spans="1:7" ht="12.75">
      <c r="A194" s="424"/>
      <c r="B194" s="29" t="s">
        <v>225</v>
      </c>
      <c r="C194" s="29" t="s">
        <v>219</v>
      </c>
      <c r="D194" s="9" t="s">
        <v>226</v>
      </c>
      <c r="E194" s="9" t="s">
        <v>217</v>
      </c>
      <c r="F194" s="15" t="s">
        <v>200</v>
      </c>
      <c r="G194" s="9" t="s">
        <v>5</v>
      </c>
    </row>
    <row r="195" spans="1:7" ht="12.75">
      <c r="A195" s="424"/>
      <c r="B195" s="30" t="s">
        <v>254</v>
      </c>
      <c r="C195" s="29" t="s">
        <v>229</v>
      </c>
      <c r="D195" s="9" t="s">
        <v>255</v>
      </c>
      <c r="E195" s="9" t="s">
        <v>169</v>
      </c>
      <c r="F195" s="15" t="s">
        <v>200</v>
      </c>
      <c r="G195" s="9" t="s">
        <v>6</v>
      </c>
    </row>
    <row r="196" spans="1:7" ht="12.75">
      <c r="A196" s="424"/>
      <c r="B196" s="30" t="s">
        <v>233</v>
      </c>
      <c r="C196" s="30" t="s">
        <v>234</v>
      </c>
      <c r="D196" s="30" t="s">
        <v>235</v>
      </c>
      <c r="E196" s="9" t="s">
        <v>169</v>
      </c>
      <c r="F196" s="15" t="s">
        <v>187</v>
      </c>
      <c r="G196" s="9"/>
    </row>
    <row r="197" spans="1:7" ht="12.75">
      <c r="A197" s="424"/>
      <c r="B197" s="29" t="s">
        <v>236</v>
      </c>
      <c r="C197" s="29" t="s">
        <v>234</v>
      </c>
      <c r="D197" s="9" t="s">
        <v>237</v>
      </c>
      <c r="E197" s="9" t="s">
        <v>169</v>
      </c>
      <c r="F197" s="15" t="s">
        <v>194</v>
      </c>
      <c r="G197" s="9" t="s">
        <v>238</v>
      </c>
    </row>
    <row r="198" spans="1:7" ht="12.75">
      <c r="A198" s="424"/>
      <c r="B198" s="30" t="s">
        <v>267</v>
      </c>
      <c r="C198" s="30" t="s">
        <v>240</v>
      </c>
      <c r="D198" s="9" t="s">
        <v>268</v>
      </c>
      <c r="E198" s="9" t="s">
        <v>169</v>
      </c>
      <c r="F198" s="15" t="s">
        <v>200</v>
      </c>
      <c r="G198" s="9" t="s">
        <v>249</v>
      </c>
    </row>
    <row r="199" spans="1:7" ht="12.75">
      <c r="A199" s="424"/>
      <c r="B199" s="29" t="s">
        <v>239</v>
      </c>
      <c r="C199" s="29" t="s">
        <v>240</v>
      </c>
      <c r="D199" s="9" t="s">
        <v>241</v>
      </c>
      <c r="E199" s="9" t="s">
        <v>169</v>
      </c>
      <c r="F199" s="15" t="s">
        <v>200</v>
      </c>
      <c r="G199" s="9" t="s">
        <v>257</v>
      </c>
    </row>
    <row r="200" spans="1:7" ht="12.75">
      <c r="A200" s="424"/>
      <c r="B200" s="31" t="s">
        <v>246</v>
      </c>
      <c r="C200" s="31" t="s">
        <v>212</v>
      </c>
      <c r="D200" s="32" t="s">
        <v>212</v>
      </c>
      <c r="E200" s="32" t="s">
        <v>186</v>
      </c>
      <c r="F200" s="259" t="s">
        <v>187</v>
      </c>
      <c r="G200" s="32" t="s">
        <v>8</v>
      </c>
    </row>
    <row r="201" spans="1:7" ht="12.75">
      <c r="A201" s="424"/>
      <c r="B201" s="31" t="s">
        <v>7</v>
      </c>
      <c r="C201" s="31" t="s">
        <v>259</v>
      </c>
      <c r="D201" s="32" t="s">
        <v>244</v>
      </c>
      <c r="E201" s="32" t="s">
        <v>169</v>
      </c>
      <c r="F201" s="259" t="s">
        <v>200</v>
      </c>
      <c r="G201" s="32" t="s">
        <v>9</v>
      </c>
    </row>
    <row r="202" spans="1:7" ht="12.75">
      <c r="A202" s="424"/>
      <c r="B202" s="29" t="s">
        <v>231</v>
      </c>
      <c r="C202" s="29" t="s">
        <v>232</v>
      </c>
      <c r="D202" s="9" t="s">
        <v>232</v>
      </c>
      <c r="E202" s="9" t="s">
        <v>169</v>
      </c>
      <c r="F202" s="15" t="s">
        <v>194</v>
      </c>
      <c r="G202" s="9" t="s">
        <v>249</v>
      </c>
    </row>
    <row r="203" spans="1:7" ht="15">
      <c r="A203" s="424"/>
      <c r="B203" s="27" t="s">
        <v>193</v>
      </c>
      <c r="C203" s="30" t="s">
        <v>190</v>
      </c>
      <c r="D203" s="9" t="s">
        <v>191</v>
      </c>
      <c r="E203" s="9" t="s">
        <v>169</v>
      </c>
      <c r="F203" s="15" t="s">
        <v>200</v>
      </c>
      <c r="G203" s="9" t="s">
        <v>269</v>
      </c>
    </row>
    <row r="204" spans="1:7" ht="12.75">
      <c r="A204" s="424"/>
      <c r="B204" s="30" t="s">
        <v>196</v>
      </c>
      <c r="C204" s="30" t="s">
        <v>197</v>
      </c>
      <c r="D204" s="9" t="s">
        <v>191</v>
      </c>
      <c r="E204" s="9" t="s">
        <v>169</v>
      </c>
      <c r="F204" s="15" t="s">
        <v>194</v>
      </c>
      <c r="G204" s="9" t="s">
        <v>210</v>
      </c>
    </row>
    <row r="205" spans="1:7" ht="12.75">
      <c r="A205" s="424"/>
      <c r="B205" s="30" t="s">
        <v>202</v>
      </c>
      <c r="C205" s="29" t="s">
        <v>203</v>
      </c>
      <c r="D205" s="9" t="s">
        <v>203</v>
      </c>
      <c r="E205" s="9" t="s">
        <v>169</v>
      </c>
      <c r="F205" s="15" t="s">
        <v>200</v>
      </c>
      <c r="G205" s="9" t="s">
        <v>11</v>
      </c>
    </row>
    <row r="206" spans="1:7" ht="15">
      <c r="A206" s="425"/>
      <c r="B206" s="27" t="s">
        <v>262</v>
      </c>
      <c r="C206" s="30" t="s">
        <v>263</v>
      </c>
      <c r="D206" s="30" t="s">
        <v>206</v>
      </c>
      <c r="E206" s="9" t="s">
        <v>169</v>
      </c>
      <c r="F206" s="15" t="s">
        <v>194</v>
      </c>
      <c r="G206" s="9" t="s">
        <v>12</v>
      </c>
    </row>
    <row r="207" spans="1:7" ht="15">
      <c r="A207" s="423" t="s">
        <v>368</v>
      </c>
      <c r="B207" s="27" t="s">
        <v>461</v>
      </c>
      <c r="C207" s="29" t="s">
        <v>197</v>
      </c>
      <c r="D207" s="9" t="s">
        <v>197</v>
      </c>
      <c r="E207" s="9" t="s">
        <v>169</v>
      </c>
      <c r="F207" s="15" t="s">
        <v>200</v>
      </c>
      <c r="G207" s="9" t="s">
        <v>201</v>
      </c>
    </row>
    <row r="208" spans="1:7" ht="12.75">
      <c r="A208" s="424"/>
      <c r="B208" s="29" t="s">
        <v>218</v>
      </c>
      <c r="C208" s="29" t="s">
        <v>219</v>
      </c>
      <c r="D208" s="9" t="s">
        <v>220</v>
      </c>
      <c r="E208" s="9" t="s">
        <v>169</v>
      </c>
      <c r="F208" s="15" t="s">
        <v>194</v>
      </c>
      <c r="G208" s="9" t="s">
        <v>221</v>
      </c>
    </row>
    <row r="209" spans="1:7" ht="12.75">
      <c r="A209" s="424"/>
      <c r="B209" s="29" t="s">
        <v>225</v>
      </c>
      <c r="C209" s="29" t="s">
        <v>219</v>
      </c>
      <c r="D209" s="9" t="s">
        <v>226</v>
      </c>
      <c r="E209" s="9" t="s">
        <v>217</v>
      </c>
      <c r="F209" s="15" t="s">
        <v>200</v>
      </c>
      <c r="G209" s="9" t="s">
        <v>5</v>
      </c>
    </row>
    <row r="210" spans="1:7" ht="12.75">
      <c r="A210" s="424"/>
      <c r="B210" s="30" t="s">
        <v>254</v>
      </c>
      <c r="C210" s="29" t="s">
        <v>229</v>
      </c>
      <c r="D210" s="9" t="s">
        <v>255</v>
      </c>
      <c r="E210" s="9" t="s">
        <v>169</v>
      </c>
      <c r="F210" s="15" t="s">
        <v>200</v>
      </c>
      <c r="G210" s="9" t="s">
        <v>6</v>
      </c>
    </row>
    <row r="211" spans="1:7" ht="12.75">
      <c r="A211" s="424"/>
      <c r="B211" s="30" t="s">
        <v>267</v>
      </c>
      <c r="C211" s="30" t="s">
        <v>240</v>
      </c>
      <c r="D211" s="9" t="s">
        <v>268</v>
      </c>
      <c r="E211" s="9" t="s">
        <v>169</v>
      </c>
      <c r="F211" s="15" t="s">
        <v>200</v>
      </c>
      <c r="G211" s="9" t="s">
        <v>249</v>
      </c>
    </row>
    <row r="212" spans="1:7" ht="12.75">
      <c r="A212" s="424"/>
      <c r="B212" s="29" t="s">
        <v>239</v>
      </c>
      <c r="C212" s="29" t="s">
        <v>240</v>
      </c>
      <c r="D212" s="9" t="s">
        <v>241</v>
      </c>
      <c r="E212" s="9" t="s">
        <v>169</v>
      </c>
      <c r="F212" s="15" t="s">
        <v>200</v>
      </c>
      <c r="G212" s="9" t="s">
        <v>257</v>
      </c>
    </row>
    <row r="213" spans="1:7" ht="12.75">
      <c r="A213" s="424"/>
      <c r="B213" s="31" t="s">
        <v>369</v>
      </c>
      <c r="C213" s="31" t="s">
        <v>212</v>
      </c>
      <c r="D213" s="32" t="s">
        <v>212</v>
      </c>
      <c r="E213" s="32" t="s">
        <v>169</v>
      </c>
      <c r="F213" s="259">
        <v>2</v>
      </c>
      <c r="G213" s="32" t="s">
        <v>238</v>
      </c>
    </row>
    <row r="214" spans="1:7" ht="12.75">
      <c r="A214" s="424"/>
      <c r="B214" s="31" t="s">
        <v>7</v>
      </c>
      <c r="C214" s="31" t="s">
        <v>259</v>
      </c>
      <c r="D214" s="32" t="s">
        <v>244</v>
      </c>
      <c r="E214" s="32" t="s">
        <v>169</v>
      </c>
      <c r="F214" s="259" t="s">
        <v>200</v>
      </c>
      <c r="G214" s="32" t="s">
        <v>9</v>
      </c>
    </row>
    <row r="215" spans="1:7" ht="12.75">
      <c r="A215" s="424"/>
      <c r="B215" s="29" t="s">
        <v>370</v>
      </c>
      <c r="C215" s="29" t="s">
        <v>232</v>
      </c>
      <c r="D215" s="9" t="s">
        <v>232</v>
      </c>
      <c r="E215" s="9" t="s">
        <v>169</v>
      </c>
      <c r="F215" s="15" t="s">
        <v>194</v>
      </c>
      <c r="G215" s="9" t="s">
        <v>249</v>
      </c>
    </row>
    <row r="216" spans="1:7" ht="15">
      <c r="A216" s="424"/>
      <c r="B216" s="27" t="s">
        <v>193</v>
      </c>
      <c r="C216" s="30" t="s">
        <v>190</v>
      </c>
      <c r="D216" s="9" t="s">
        <v>191</v>
      </c>
      <c r="E216" s="9" t="s">
        <v>169</v>
      </c>
      <c r="F216" s="15" t="s">
        <v>200</v>
      </c>
      <c r="G216" s="9" t="s">
        <v>269</v>
      </c>
    </row>
    <row r="217" spans="1:7" ht="12.75">
      <c r="A217" s="424"/>
      <c r="B217" s="30" t="s">
        <v>196</v>
      </c>
      <c r="C217" s="30" t="s">
        <v>197</v>
      </c>
      <c r="D217" s="9" t="s">
        <v>191</v>
      </c>
      <c r="E217" s="9" t="s">
        <v>169</v>
      </c>
      <c r="F217" s="15" t="s">
        <v>194</v>
      </c>
      <c r="G217" s="9" t="s">
        <v>210</v>
      </c>
    </row>
    <row r="218" spans="1:7" ht="12.75">
      <c r="A218" s="424"/>
      <c r="B218" s="30" t="s">
        <v>202</v>
      </c>
      <c r="C218" s="29" t="s">
        <v>203</v>
      </c>
      <c r="D218" s="9" t="s">
        <v>203</v>
      </c>
      <c r="E218" s="9" t="s">
        <v>169</v>
      </c>
      <c r="F218" s="15" t="s">
        <v>200</v>
      </c>
      <c r="G218" s="9" t="s">
        <v>11</v>
      </c>
    </row>
    <row r="219" spans="1:7" ht="15">
      <c r="A219" s="425"/>
      <c r="B219" s="27" t="s">
        <v>262</v>
      </c>
      <c r="C219" s="30" t="s">
        <v>263</v>
      </c>
      <c r="D219" s="30" t="s">
        <v>206</v>
      </c>
      <c r="E219" s="9" t="s">
        <v>169</v>
      </c>
      <c r="F219" s="15" t="s">
        <v>194</v>
      </c>
      <c r="G219" s="9" t="s">
        <v>12</v>
      </c>
    </row>
    <row r="220" spans="1:7" ht="15">
      <c r="A220" s="423" t="s">
        <v>462</v>
      </c>
      <c r="B220" s="27" t="s">
        <v>199</v>
      </c>
      <c r="C220" s="29" t="s">
        <v>197</v>
      </c>
      <c r="D220" s="9" t="s">
        <v>197</v>
      </c>
      <c r="E220" s="9" t="s">
        <v>169</v>
      </c>
      <c r="F220" s="15" t="s">
        <v>200</v>
      </c>
      <c r="G220" s="9" t="s">
        <v>201</v>
      </c>
    </row>
    <row r="221" spans="1:7" ht="12.75">
      <c r="A221" s="424"/>
      <c r="B221" s="29" t="s">
        <v>218</v>
      </c>
      <c r="C221" s="29" t="s">
        <v>219</v>
      </c>
      <c r="D221" s="9" t="s">
        <v>220</v>
      </c>
      <c r="E221" s="9" t="s">
        <v>169</v>
      </c>
      <c r="F221" s="15" t="s">
        <v>194</v>
      </c>
      <c r="G221" s="9" t="s">
        <v>221</v>
      </c>
    </row>
    <row r="222" spans="1:7" ht="12.75">
      <c r="A222" s="424"/>
      <c r="B222" s="29" t="s">
        <v>225</v>
      </c>
      <c r="C222" s="29" t="s">
        <v>219</v>
      </c>
      <c r="D222" s="9" t="s">
        <v>226</v>
      </c>
      <c r="E222" s="9" t="s">
        <v>217</v>
      </c>
      <c r="F222" s="15" t="s">
        <v>200</v>
      </c>
      <c r="G222" s="9" t="s">
        <v>5</v>
      </c>
    </row>
    <row r="223" spans="1:7" ht="12.75">
      <c r="A223" s="424"/>
      <c r="B223" s="30" t="s">
        <v>254</v>
      </c>
      <c r="C223" s="29" t="s">
        <v>229</v>
      </c>
      <c r="D223" s="9" t="s">
        <v>255</v>
      </c>
      <c r="E223" s="9" t="s">
        <v>169</v>
      </c>
      <c r="F223" s="15" t="s">
        <v>200</v>
      </c>
      <c r="G223" s="9" t="s">
        <v>6</v>
      </c>
    </row>
    <row r="224" spans="1:7" ht="12.75">
      <c r="A224" s="424"/>
      <c r="B224" s="30" t="s">
        <v>267</v>
      </c>
      <c r="C224" s="30" t="s">
        <v>240</v>
      </c>
      <c r="D224" s="9" t="s">
        <v>268</v>
      </c>
      <c r="E224" s="9" t="s">
        <v>169</v>
      </c>
      <c r="F224" s="15" t="s">
        <v>200</v>
      </c>
      <c r="G224" s="9" t="s">
        <v>249</v>
      </c>
    </row>
    <row r="225" spans="1:7" ht="12.75">
      <c r="A225" s="424"/>
      <c r="B225" s="29" t="s">
        <v>239</v>
      </c>
      <c r="C225" s="29" t="s">
        <v>240</v>
      </c>
      <c r="D225" s="9" t="s">
        <v>241</v>
      </c>
      <c r="E225" s="9" t="s">
        <v>169</v>
      </c>
      <c r="F225" s="15" t="s">
        <v>200</v>
      </c>
      <c r="G225" s="9" t="s">
        <v>257</v>
      </c>
    </row>
    <row r="226" spans="1:7" ht="12.75">
      <c r="A226" s="424"/>
      <c r="B226" s="31" t="s">
        <v>369</v>
      </c>
      <c r="C226" s="31" t="s">
        <v>212</v>
      </c>
      <c r="D226" s="32" t="s">
        <v>212</v>
      </c>
      <c r="E226" s="32" t="s">
        <v>169</v>
      </c>
      <c r="F226" s="259">
        <v>2</v>
      </c>
      <c r="G226" s="32" t="s">
        <v>238</v>
      </c>
    </row>
    <row r="227" spans="1:7" ht="12.75">
      <c r="A227" s="424"/>
      <c r="B227" s="31" t="s">
        <v>7</v>
      </c>
      <c r="C227" s="31" t="s">
        <v>259</v>
      </c>
      <c r="D227" s="32" t="s">
        <v>244</v>
      </c>
      <c r="E227" s="32" t="s">
        <v>169</v>
      </c>
      <c r="F227" s="259" t="s">
        <v>200</v>
      </c>
      <c r="G227" s="32" t="s">
        <v>9</v>
      </c>
    </row>
    <row r="228" spans="1:7" ht="12.75">
      <c r="A228" s="424"/>
      <c r="B228" s="29" t="s">
        <v>370</v>
      </c>
      <c r="C228" s="29" t="s">
        <v>232</v>
      </c>
      <c r="D228" s="9" t="s">
        <v>232</v>
      </c>
      <c r="E228" s="9" t="s">
        <v>169</v>
      </c>
      <c r="F228" s="15" t="s">
        <v>194</v>
      </c>
      <c r="G228" s="9" t="s">
        <v>249</v>
      </c>
    </row>
    <row r="229" spans="1:7" ht="15">
      <c r="A229" s="424"/>
      <c r="B229" s="27" t="s">
        <v>193</v>
      </c>
      <c r="C229" s="30" t="s">
        <v>190</v>
      </c>
      <c r="D229" s="9" t="s">
        <v>191</v>
      </c>
      <c r="E229" s="9" t="s">
        <v>169</v>
      </c>
      <c r="F229" s="15" t="s">
        <v>200</v>
      </c>
      <c r="G229" s="9" t="s">
        <v>269</v>
      </c>
    </row>
    <row r="230" spans="1:7" ht="12.75">
      <c r="A230" s="424"/>
      <c r="B230" s="30" t="s">
        <v>196</v>
      </c>
      <c r="C230" s="30" t="s">
        <v>197</v>
      </c>
      <c r="D230" s="9" t="s">
        <v>191</v>
      </c>
      <c r="E230" s="9" t="s">
        <v>169</v>
      </c>
      <c r="F230" s="15" t="s">
        <v>194</v>
      </c>
      <c r="G230" s="9" t="s">
        <v>210</v>
      </c>
    </row>
    <row r="231" spans="1:7" ht="12.75">
      <c r="A231" s="424"/>
      <c r="B231" s="30" t="s">
        <v>202</v>
      </c>
      <c r="C231" s="29" t="s">
        <v>203</v>
      </c>
      <c r="D231" s="9" t="s">
        <v>203</v>
      </c>
      <c r="E231" s="9" t="s">
        <v>169</v>
      </c>
      <c r="F231" s="15" t="s">
        <v>200</v>
      </c>
      <c r="G231" s="9" t="s">
        <v>11</v>
      </c>
    </row>
    <row r="232" spans="1:7" ht="15">
      <c r="A232" s="425"/>
      <c r="B232" s="27" t="s">
        <v>262</v>
      </c>
      <c r="C232" s="30" t="s">
        <v>263</v>
      </c>
      <c r="D232" s="30" t="s">
        <v>206</v>
      </c>
      <c r="E232" s="9" t="s">
        <v>169</v>
      </c>
      <c r="F232" s="15" t="s">
        <v>194</v>
      </c>
      <c r="G232" s="9" t="s">
        <v>12</v>
      </c>
    </row>
    <row r="233" spans="1:7" ht="15">
      <c r="A233" s="429" t="s">
        <v>655</v>
      </c>
      <c r="B233" s="27" t="s">
        <v>262</v>
      </c>
      <c r="C233" s="30" t="s">
        <v>656</v>
      </c>
      <c r="D233" s="30" t="s">
        <v>206</v>
      </c>
      <c r="E233" s="9" t="s">
        <v>169</v>
      </c>
      <c r="F233" s="15" t="s">
        <v>194</v>
      </c>
      <c r="G233" s="9" t="s">
        <v>12</v>
      </c>
    </row>
    <row r="234" spans="1:7" ht="12.75">
      <c r="A234" s="429"/>
      <c r="B234" s="30" t="s">
        <v>369</v>
      </c>
      <c r="C234" s="31" t="s">
        <v>212</v>
      </c>
      <c r="D234" s="32" t="s">
        <v>212</v>
      </c>
      <c r="E234" s="32" t="s">
        <v>169</v>
      </c>
      <c r="F234" s="259">
        <v>1</v>
      </c>
      <c r="G234" s="32" t="s">
        <v>638</v>
      </c>
    </row>
    <row r="235" spans="1:7" ht="15">
      <c r="A235" s="429"/>
      <c r="B235" s="27" t="s">
        <v>251</v>
      </c>
      <c r="C235" s="30" t="s">
        <v>252</v>
      </c>
      <c r="D235" s="9" t="s">
        <v>203</v>
      </c>
      <c r="E235" s="9" t="s">
        <v>169</v>
      </c>
      <c r="F235" s="15" t="s">
        <v>200</v>
      </c>
      <c r="G235" s="9" t="s">
        <v>639</v>
      </c>
    </row>
    <row r="236" spans="1:7" ht="15">
      <c r="A236" s="429"/>
      <c r="B236" s="27" t="s">
        <v>193</v>
      </c>
      <c r="C236" s="30" t="s">
        <v>190</v>
      </c>
      <c r="D236" s="9" t="s">
        <v>191</v>
      </c>
      <c r="E236" s="9" t="s">
        <v>169</v>
      </c>
      <c r="F236" s="15" t="s">
        <v>200</v>
      </c>
      <c r="G236" s="9" t="s">
        <v>269</v>
      </c>
    </row>
    <row r="237" spans="1:7" ht="15">
      <c r="A237" s="429"/>
      <c r="B237" s="27" t="s">
        <v>199</v>
      </c>
      <c r="C237" s="29" t="s">
        <v>197</v>
      </c>
      <c r="D237" s="9" t="s">
        <v>197</v>
      </c>
      <c r="E237" s="9" t="s">
        <v>169</v>
      </c>
      <c r="F237" s="15" t="s">
        <v>200</v>
      </c>
      <c r="G237" s="9" t="s">
        <v>644</v>
      </c>
    </row>
    <row r="238" spans="1:7" ht="15">
      <c r="A238" s="429"/>
      <c r="B238" s="27" t="s">
        <v>196</v>
      </c>
      <c r="C238" s="30" t="s">
        <v>197</v>
      </c>
      <c r="D238" s="9" t="s">
        <v>191</v>
      </c>
      <c r="E238" s="9" t="s">
        <v>169</v>
      </c>
      <c r="F238" s="15" t="s">
        <v>194</v>
      </c>
      <c r="G238" s="9" t="s">
        <v>645</v>
      </c>
    </row>
    <row r="239" spans="1:7" ht="12.75">
      <c r="A239" s="429"/>
      <c r="B239" s="29" t="s">
        <v>370</v>
      </c>
      <c r="C239" s="29" t="s">
        <v>232</v>
      </c>
      <c r="D239" s="9" t="s">
        <v>659</v>
      </c>
      <c r="E239" s="9" t="s">
        <v>169</v>
      </c>
      <c r="F239" s="15" t="s">
        <v>194</v>
      </c>
      <c r="G239" s="9" t="s">
        <v>646</v>
      </c>
    </row>
    <row r="240" spans="1:7" ht="12.75">
      <c r="A240" s="429"/>
      <c r="B240" s="30" t="s">
        <v>7</v>
      </c>
      <c r="C240" s="31" t="s">
        <v>244</v>
      </c>
      <c r="D240" s="32" t="s">
        <v>259</v>
      </c>
      <c r="E240" s="32" t="s">
        <v>169</v>
      </c>
      <c r="F240" s="259" t="s">
        <v>200</v>
      </c>
      <c r="G240" s="32" t="s">
        <v>647</v>
      </c>
    </row>
    <row r="241" spans="1:7" ht="12.75">
      <c r="A241" s="429"/>
      <c r="B241" s="29" t="s">
        <v>225</v>
      </c>
      <c r="C241" s="29" t="s">
        <v>219</v>
      </c>
      <c r="D241" s="9" t="s">
        <v>649</v>
      </c>
      <c r="E241" s="9" t="s">
        <v>217</v>
      </c>
      <c r="F241" s="15" t="s">
        <v>200</v>
      </c>
      <c r="G241" s="9" t="s">
        <v>15</v>
      </c>
    </row>
    <row r="242" spans="1:7" ht="12.75">
      <c r="A242" s="429"/>
      <c r="B242" s="30" t="s">
        <v>267</v>
      </c>
      <c r="C242" s="30" t="s">
        <v>240</v>
      </c>
      <c r="D242" s="9" t="s">
        <v>268</v>
      </c>
      <c r="E242" s="9" t="s">
        <v>169</v>
      </c>
      <c r="F242" s="15" t="s">
        <v>200</v>
      </c>
      <c r="G242" s="9" t="s">
        <v>249</v>
      </c>
    </row>
    <row r="243" spans="1:7" ht="12.75">
      <c r="A243" s="429"/>
      <c r="B243" s="24" t="s">
        <v>254</v>
      </c>
      <c r="C243" s="263" t="s">
        <v>229</v>
      </c>
      <c r="D243" s="15" t="s">
        <v>255</v>
      </c>
      <c r="E243" s="15" t="s">
        <v>169</v>
      </c>
      <c r="F243" s="15" t="s">
        <v>200</v>
      </c>
      <c r="G243" s="15" t="s">
        <v>650</v>
      </c>
    </row>
    <row r="244" spans="1:7" ht="12.75">
      <c r="A244" s="429"/>
      <c r="B244" s="263" t="s">
        <v>651</v>
      </c>
      <c r="C244" s="263" t="s">
        <v>652</v>
      </c>
      <c r="D244" s="15" t="s">
        <v>653</v>
      </c>
      <c r="E244" s="15" t="s">
        <v>169</v>
      </c>
      <c r="F244" s="15" t="s">
        <v>194</v>
      </c>
      <c r="G244" s="15">
        <v>2014</v>
      </c>
    </row>
    <row r="245" spans="1:7" ht="12.75">
      <c r="A245" s="429"/>
      <c r="B245" s="29" t="s">
        <v>660</v>
      </c>
      <c r="C245" s="29" t="s">
        <v>402</v>
      </c>
      <c r="D245" s="9" t="s">
        <v>661</v>
      </c>
      <c r="E245" s="9" t="s">
        <v>186</v>
      </c>
      <c r="F245" s="15"/>
      <c r="G245" s="9"/>
    </row>
    <row r="248" spans="2:7" ht="15">
      <c r="B248" s="264"/>
      <c r="C248" s="63"/>
      <c r="D248" s="50"/>
      <c r="E248" s="50"/>
      <c r="F248" s="77"/>
      <c r="G248" s="50"/>
    </row>
    <row r="249" spans="2:7" ht="15">
      <c r="B249" s="264"/>
      <c r="C249" s="265"/>
      <c r="D249" s="50"/>
      <c r="E249" s="50"/>
      <c r="F249" s="77"/>
      <c r="G249" s="50"/>
    </row>
    <row r="250" spans="2:7" ht="12.75">
      <c r="B250" s="63"/>
      <c r="C250" s="63"/>
      <c r="D250" s="50"/>
      <c r="E250" s="50"/>
      <c r="F250" s="77"/>
      <c r="G250" s="50"/>
    </row>
  </sheetData>
  <sheetProtection/>
  <mergeCells count="21">
    <mergeCell ref="A3:A5"/>
    <mergeCell ref="A6:A8"/>
    <mergeCell ref="A9:A11"/>
    <mergeCell ref="A207:A219"/>
    <mergeCell ref="A15:A17"/>
    <mergeCell ref="A149:A160"/>
    <mergeCell ref="A22:A24"/>
    <mergeCell ref="A233:A245"/>
    <mergeCell ref="A126:A144"/>
    <mergeCell ref="A220:A232"/>
    <mergeCell ref="A12:A14"/>
    <mergeCell ref="A161:A175"/>
    <mergeCell ref="A98:A111"/>
    <mergeCell ref="A18:A21"/>
    <mergeCell ref="A112:A125"/>
    <mergeCell ref="A192:A206"/>
    <mergeCell ref="A83:A97"/>
    <mergeCell ref="A35:A51"/>
    <mergeCell ref="A176:A191"/>
    <mergeCell ref="A52:A67"/>
    <mergeCell ref="A68:A82"/>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B2"/>
  <sheetViews>
    <sheetView zoomScalePageLayoutView="0" workbookViewId="0" topLeftCell="A1">
      <selection activeCell="B31" sqref="B31"/>
    </sheetView>
  </sheetViews>
  <sheetFormatPr defaultColWidth="9.00390625" defaultRowHeight="12.75"/>
  <cols>
    <col min="1" max="1" width="19.625" style="0" customWidth="1"/>
    <col min="2" max="2" width="43.125" style="0" customWidth="1"/>
    <col min="3" max="3" width="7.875" style="0" customWidth="1"/>
  </cols>
  <sheetData>
    <row r="1" ht="13.5" thickBot="1"/>
    <row r="2" spans="1:2" ht="13.5" thickBot="1">
      <c r="A2" s="4" t="s">
        <v>328</v>
      </c>
      <c r="B2" s="3" t="s">
        <v>86</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K8"/>
  <sheetViews>
    <sheetView zoomScalePageLayoutView="0" workbookViewId="0" topLeftCell="A1">
      <selection activeCell="E20" sqref="E20"/>
    </sheetView>
  </sheetViews>
  <sheetFormatPr defaultColWidth="9.00390625" defaultRowHeight="12.75"/>
  <cols>
    <col min="1" max="1" width="3.875" style="0" customWidth="1"/>
    <col min="5" max="5" width="36.375" style="0" customWidth="1"/>
  </cols>
  <sheetData>
    <row r="1" spans="1:11" ht="15.75">
      <c r="A1" s="283" t="s">
        <v>668</v>
      </c>
      <c r="B1" s="284"/>
      <c r="C1" s="284"/>
      <c r="D1" s="284"/>
      <c r="E1" s="284"/>
      <c r="F1" s="284"/>
      <c r="G1" s="284"/>
      <c r="H1" s="284"/>
      <c r="I1" s="284"/>
      <c r="J1" s="284"/>
      <c r="K1" s="284"/>
    </row>
    <row r="2" spans="1:11" ht="25.5" customHeight="1">
      <c r="A2" s="81"/>
      <c r="B2" s="9" t="s">
        <v>669</v>
      </c>
      <c r="C2" s="9"/>
      <c r="D2" s="9"/>
      <c r="E2" s="266"/>
      <c r="F2" s="440" t="s">
        <v>670</v>
      </c>
      <c r="G2" s="441"/>
      <c r="H2" s="441"/>
      <c r="I2" s="441"/>
      <c r="J2" s="441"/>
      <c r="K2" s="442"/>
    </row>
    <row r="3" spans="2:11" ht="12.75">
      <c r="B3" s="9" t="s">
        <v>671</v>
      </c>
      <c r="C3" s="9"/>
      <c r="D3" s="9"/>
      <c r="E3" s="9"/>
      <c r="F3" s="9" t="s">
        <v>672</v>
      </c>
      <c r="G3" s="9"/>
      <c r="H3" s="9"/>
      <c r="I3" s="9"/>
      <c r="J3" s="9"/>
      <c r="K3" s="9"/>
    </row>
    <row r="4" spans="2:11" ht="12.75">
      <c r="B4" s="9" t="s">
        <v>677</v>
      </c>
      <c r="C4" s="9"/>
      <c r="D4" s="9"/>
      <c r="E4" s="9"/>
      <c r="F4" s="9" t="s">
        <v>672</v>
      </c>
      <c r="G4" s="9"/>
      <c r="H4" s="9"/>
      <c r="I4" s="9"/>
      <c r="J4" s="9"/>
      <c r="K4" s="9"/>
    </row>
    <row r="5" spans="2:11" ht="12.75">
      <c r="B5" s="9" t="s">
        <v>673</v>
      </c>
      <c r="C5" s="9"/>
      <c r="D5" s="9"/>
      <c r="E5" s="9"/>
      <c r="F5" s="9" t="s">
        <v>672</v>
      </c>
      <c r="G5" s="9"/>
      <c r="H5" s="9"/>
      <c r="I5" s="9"/>
      <c r="J5" s="9"/>
      <c r="K5" s="9"/>
    </row>
    <row r="6" spans="2:11" ht="12.75">
      <c r="B6" s="9" t="s">
        <v>674</v>
      </c>
      <c r="C6" s="9"/>
      <c r="D6" s="9"/>
      <c r="E6" s="9"/>
      <c r="F6" s="9" t="s">
        <v>672</v>
      </c>
      <c r="G6" s="9"/>
      <c r="H6" s="9"/>
      <c r="I6" s="9"/>
      <c r="J6" s="9"/>
      <c r="K6" s="9"/>
    </row>
    <row r="7" spans="2:11" ht="12.75">
      <c r="B7" s="9" t="s">
        <v>676</v>
      </c>
      <c r="C7" s="9"/>
      <c r="D7" s="9"/>
      <c r="E7" s="9"/>
      <c r="F7" s="9" t="s">
        <v>672</v>
      </c>
      <c r="G7" s="9"/>
      <c r="H7" s="9"/>
      <c r="I7" s="9"/>
      <c r="J7" s="9"/>
      <c r="K7" s="9"/>
    </row>
    <row r="8" spans="2:11" ht="12.75">
      <c r="B8" s="9" t="s">
        <v>675</v>
      </c>
      <c r="C8" s="9"/>
      <c r="D8" s="9"/>
      <c r="E8" s="9"/>
      <c r="F8" s="9" t="s">
        <v>672</v>
      </c>
      <c r="G8" s="9"/>
      <c r="H8" s="9"/>
      <c r="I8" s="9"/>
      <c r="J8" s="9"/>
      <c r="K8" s="9"/>
    </row>
  </sheetData>
  <sheetProtection/>
  <mergeCells count="2">
    <mergeCell ref="A1:K1"/>
    <mergeCell ref="F2:K2"/>
  </mergeCells>
  <printOptions/>
  <pageMargins left="0.75" right="0.75" top="1" bottom="1" header="0.5" footer="0.5"/>
  <pageSetup orientation="portrait" paperSize="9" r:id="rId1"/>
</worksheet>
</file>

<file path=xl/worksheets/sheet4.xml><?xml version="1.0" encoding="utf-8"?>
<worksheet xmlns="http://schemas.openxmlformats.org/spreadsheetml/2006/main" xmlns:r="http://schemas.openxmlformats.org/officeDocument/2006/relationships">
  <dimension ref="A2:B10"/>
  <sheetViews>
    <sheetView zoomScalePageLayoutView="0" workbookViewId="0" topLeftCell="A1">
      <selection activeCell="A10" sqref="A10"/>
    </sheetView>
  </sheetViews>
  <sheetFormatPr defaultColWidth="9.00390625" defaultRowHeight="12.75"/>
  <cols>
    <col min="1" max="1" width="87.375" style="0" customWidth="1"/>
    <col min="2" max="2" width="63.625" style="0" customWidth="1"/>
  </cols>
  <sheetData>
    <row r="1" ht="13.5" thickBot="1"/>
    <row r="2" spans="1:2" ht="45" customHeight="1">
      <c r="A2" s="285" t="s">
        <v>305</v>
      </c>
      <c r="B2" s="45"/>
    </row>
    <row r="3" ht="13.5" thickBot="1">
      <c r="A3" s="286"/>
    </row>
    <row r="4" ht="30">
      <c r="A4" s="42" t="s">
        <v>306</v>
      </c>
    </row>
    <row r="5" ht="15">
      <c r="A5" s="43" t="s">
        <v>307</v>
      </c>
    </row>
    <row r="6" ht="15">
      <c r="A6" s="43" t="s">
        <v>308</v>
      </c>
    </row>
    <row r="7" ht="15">
      <c r="A7" s="43" t="s">
        <v>309</v>
      </c>
    </row>
    <row r="8" ht="15">
      <c r="A8" s="43" t="s">
        <v>310</v>
      </c>
    </row>
    <row r="9" ht="15">
      <c r="A9" s="43" t="s">
        <v>311</v>
      </c>
    </row>
    <row r="10" ht="30.75" thickBot="1">
      <c r="A10" s="44" t="s">
        <v>312</v>
      </c>
    </row>
  </sheetData>
  <sheetProtection/>
  <mergeCells count="1">
    <mergeCell ref="A2:A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B61"/>
  <sheetViews>
    <sheetView zoomScalePageLayoutView="0" workbookViewId="0" topLeftCell="A1">
      <selection activeCell="B4" sqref="B4"/>
    </sheetView>
  </sheetViews>
  <sheetFormatPr defaultColWidth="9.00390625" defaultRowHeight="12.75"/>
  <cols>
    <col min="2" max="2" width="120.125" style="0" customWidth="1"/>
  </cols>
  <sheetData>
    <row r="1" spans="1:2" ht="18.75">
      <c r="A1" s="49"/>
      <c r="B1" s="82" t="s">
        <v>333</v>
      </c>
    </row>
    <row r="4" ht="18">
      <c r="B4" s="83" t="s">
        <v>634</v>
      </c>
    </row>
    <row r="5" spans="1:2" ht="12.75">
      <c r="A5" s="67"/>
      <c r="B5" s="35" t="s">
        <v>25</v>
      </c>
    </row>
    <row r="6" spans="1:2" ht="12.75">
      <c r="A6" s="67">
        <v>1</v>
      </c>
      <c r="B6" s="84" t="s">
        <v>26</v>
      </c>
    </row>
    <row r="7" spans="1:2" ht="12.75">
      <c r="A7" s="67">
        <v>2</v>
      </c>
      <c r="B7" s="85" t="s">
        <v>27</v>
      </c>
    </row>
    <row r="8" spans="1:2" ht="12.75">
      <c r="A8" s="67">
        <v>3</v>
      </c>
      <c r="B8" s="85" t="s">
        <v>28</v>
      </c>
    </row>
    <row r="9" spans="1:2" ht="12.75">
      <c r="A9" s="67">
        <v>4</v>
      </c>
      <c r="B9" s="85" t="s">
        <v>30</v>
      </c>
    </row>
    <row r="10" spans="1:2" ht="12.75">
      <c r="A10" s="67">
        <v>5</v>
      </c>
      <c r="B10" s="85" t="s">
        <v>29</v>
      </c>
    </row>
    <row r="11" spans="1:2" ht="12.75">
      <c r="A11" s="67"/>
      <c r="B11" s="86" t="s">
        <v>57</v>
      </c>
    </row>
    <row r="12" spans="1:2" ht="12.75">
      <c r="A12" s="67">
        <v>6</v>
      </c>
      <c r="B12" s="85" t="s">
        <v>31</v>
      </c>
    </row>
    <row r="13" spans="1:2" ht="12.75">
      <c r="A13" s="67">
        <v>7</v>
      </c>
      <c r="B13" s="85" t="s">
        <v>32</v>
      </c>
    </row>
    <row r="14" spans="1:2" ht="25.5">
      <c r="A14" s="67">
        <v>8</v>
      </c>
      <c r="B14" s="87" t="s">
        <v>33</v>
      </c>
    </row>
    <row r="15" spans="1:2" ht="12.75">
      <c r="A15" s="67">
        <v>9</v>
      </c>
      <c r="B15" s="85" t="s">
        <v>34</v>
      </c>
    </row>
    <row r="16" spans="1:2" ht="25.5">
      <c r="A16" s="67">
        <v>10</v>
      </c>
      <c r="B16" s="87" t="s">
        <v>35</v>
      </c>
    </row>
    <row r="17" spans="1:2" ht="12.75">
      <c r="A17" s="67"/>
      <c r="B17" s="88" t="s">
        <v>58</v>
      </c>
    </row>
    <row r="18" spans="1:2" ht="25.5">
      <c r="A18" s="67">
        <v>11</v>
      </c>
      <c r="B18" s="87" t="s">
        <v>36</v>
      </c>
    </row>
    <row r="19" spans="1:2" ht="12.75">
      <c r="A19" s="89">
        <v>12</v>
      </c>
      <c r="B19" s="87" t="s">
        <v>382</v>
      </c>
    </row>
    <row r="20" spans="1:2" ht="12.75">
      <c r="A20" s="67"/>
      <c r="B20" s="88" t="s">
        <v>59</v>
      </c>
    </row>
    <row r="21" spans="1:2" ht="12.75">
      <c r="A21" s="67">
        <v>13</v>
      </c>
      <c r="B21" s="41" t="s">
        <v>37</v>
      </c>
    </row>
    <row r="22" spans="1:2" ht="12.75">
      <c r="A22" s="70">
        <v>14</v>
      </c>
      <c r="B22" s="41" t="s">
        <v>383</v>
      </c>
    </row>
    <row r="23" spans="1:2" ht="12.75">
      <c r="A23" s="67">
        <v>15</v>
      </c>
      <c r="B23" s="41" t="s">
        <v>38</v>
      </c>
    </row>
    <row r="24" spans="1:2" ht="12.75">
      <c r="A24" s="70">
        <v>16</v>
      </c>
      <c r="B24" s="41" t="s">
        <v>39</v>
      </c>
    </row>
    <row r="25" spans="1:2" ht="12.75">
      <c r="A25" s="67">
        <v>17</v>
      </c>
      <c r="B25" s="41" t="s">
        <v>332</v>
      </c>
    </row>
    <row r="26" spans="1:2" ht="12.75">
      <c r="A26" s="70">
        <v>18</v>
      </c>
      <c r="B26" s="38" t="s">
        <v>40</v>
      </c>
    </row>
    <row r="27" spans="1:2" ht="12.75">
      <c r="A27" s="67">
        <v>19</v>
      </c>
      <c r="B27" s="38" t="s">
        <v>41</v>
      </c>
    </row>
    <row r="28" spans="1:2" ht="25.5">
      <c r="A28" s="89">
        <v>20</v>
      </c>
      <c r="B28" s="87" t="s">
        <v>42</v>
      </c>
    </row>
    <row r="29" spans="1:2" ht="12.75">
      <c r="A29" s="67"/>
      <c r="B29" s="88" t="s">
        <v>60</v>
      </c>
    </row>
    <row r="30" spans="1:2" ht="12.75">
      <c r="A30" s="67">
        <v>21</v>
      </c>
      <c r="B30" s="85" t="s">
        <v>43</v>
      </c>
    </row>
    <row r="31" spans="1:2" ht="12.75">
      <c r="A31" s="67">
        <v>22</v>
      </c>
      <c r="B31" s="87" t="s">
        <v>44</v>
      </c>
    </row>
    <row r="32" spans="1:2" ht="12.75">
      <c r="A32" s="67">
        <v>23</v>
      </c>
      <c r="B32" s="87" t="s">
        <v>45</v>
      </c>
    </row>
    <row r="33" spans="1:2" ht="12.75">
      <c r="A33" s="67"/>
      <c r="B33" s="88" t="s">
        <v>61</v>
      </c>
    </row>
    <row r="34" spans="1:2" ht="12.75">
      <c r="A34" s="67">
        <v>24</v>
      </c>
      <c r="B34" s="87" t="s">
        <v>50</v>
      </c>
    </row>
    <row r="35" spans="1:2" ht="12.75">
      <c r="A35" s="67">
        <v>25</v>
      </c>
      <c r="B35" s="41" t="s">
        <v>46</v>
      </c>
    </row>
    <row r="36" spans="1:2" ht="12.75">
      <c r="A36" s="68">
        <v>26</v>
      </c>
      <c r="B36" s="41" t="s">
        <v>47</v>
      </c>
    </row>
    <row r="37" spans="1:2" ht="12.75">
      <c r="A37" s="68">
        <v>27</v>
      </c>
      <c r="B37" s="41" t="s">
        <v>48</v>
      </c>
    </row>
    <row r="38" spans="1:2" ht="12.75">
      <c r="A38" s="67">
        <v>28</v>
      </c>
      <c r="B38" s="41" t="s">
        <v>49</v>
      </c>
    </row>
    <row r="39" spans="1:2" ht="12.75">
      <c r="A39" s="68"/>
      <c r="B39" s="69" t="s">
        <v>62</v>
      </c>
    </row>
    <row r="40" spans="1:2" ht="12.75">
      <c r="A40" s="68">
        <v>29</v>
      </c>
      <c r="B40" s="38" t="s">
        <v>52</v>
      </c>
    </row>
    <row r="41" spans="1:2" ht="25.5">
      <c r="A41" s="67">
        <v>30</v>
      </c>
      <c r="B41" s="41" t="s">
        <v>51</v>
      </c>
    </row>
    <row r="42" spans="1:2" ht="12.75">
      <c r="A42" s="68">
        <v>31</v>
      </c>
      <c r="B42" s="38" t="s">
        <v>53</v>
      </c>
    </row>
    <row r="43" spans="1:2" ht="12.75">
      <c r="A43" s="68">
        <v>32</v>
      </c>
      <c r="B43" s="38" t="s">
        <v>54</v>
      </c>
    </row>
    <row r="44" spans="1:2" ht="25.5">
      <c r="A44" s="67">
        <v>33</v>
      </c>
      <c r="B44" s="41" t="s">
        <v>55</v>
      </c>
    </row>
    <row r="45" spans="1:2" ht="12.75">
      <c r="A45" s="67"/>
      <c r="B45" s="88" t="s">
        <v>63</v>
      </c>
    </row>
    <row r="46" spans="1:2" ht="12.75">
      <c r="A46" s="67">
        <v>34</v>
      </c>
      <c r="B46" s="87" t="s">
        <v>56</v>
      </c>
    </row>
    <row r="47" spans="1:2" ht="12.75">
      <c r="A47" s="67">
        <v>35</v>
      </c>
      <c r="B47" s="87" t="s">
        <v>64</v>
      </c>
    </row>
    <row r="48" spans="1:2" ht="12.75">
      <c r="A48" s="67">
        <v>36</v>
      </c>
      <c r="B48" s="87" t="s">
        <v>65</v>
      </c>
    </row>
    <row r="49" spans="1:2" ht="12.75">
      <c r="A49" s="67">
        <v>37</v>
      </c>
      <c r="B49" s="85" t="s">
        <v>66</v>
      </c>
    </row>
    <row r="50" spans="1:2" ht="12.75">
      <c r="A50" s="67">
        <v>38</v>
      </c>
      <c r="B50" s="85" t="s">
        <v>68</v>
      </c>
    </row>
    <row r="51" spans="1:2" ht="12.75">
      <c r="A51" s="67">
        <v>39</v>
      </c>
      <c r="B51" s="87" t="s">
        <v>67</v>
      </c>
    </row>
    <row r="52" spans="1:2" ht="25.5">
      <c r="A52" s="67">
        <v>40</v>
      </c>
      <c r="B52" s="87" t="s">
        <v>69</v>
      </c>
    </row>
    <row r="53" spans="1:2" ht="12.75">
      <c r="A53" s="67">
        <v>41</v>
      </c>
      <c r="B53" s="87" t="s">
        <v>70</v>
      </c>
    </row>
    <row r="54" spans="1:2" ht="12.75">
      <c r="A54" s="67"/>
      <c r="B54" s="88" t="s">
        <v>75</v>
      </c>
    </row>
    <row r="55" spans="1:2" ht="12.75">
      <c r="A55" s="67">
        <v>42</v>
      </c>
      <c r="B55" s="85" t="s">
        <v>71</v>
      </c>
    </row>
    <row r="56" spans="1:2" ht="25.5">
      <c r="A56" s="67">
        <v>43</v>
      </c>
      <c r="B56" s="87" t="s">
        <v>72</v>
      </c>
    </row>
    <row r="57" spans="1:2" ht="12.75">
      <c r="A57" s="67">
        <v>44</v>
      </c>
      <c r="B57" s="87" t="s">
        <v>73</v>
      </c>
    </row>
    <row r="58" spans="1:2" ht="25.5">
      <c r="A58" s="67">
        <v>45</v>
      </c>
      <c r="B58" s="87" t="s">
        <v>74</v>
      </c>
    </row>
    <row r="59" spans="1:2" ht="25.5">
      <c r="A59" s="67">
        <v>46</v>
      </c>
      <c r="B59" s="87" t="s">
        <v>76</v>
      </c>
    </row>
    <row r="60" spans="1:2" ht="12.75">
      <c r="A60" s="67">
        <v>47</v>
      </c>
      <c r="B60" s="87" t="s">
        <v>77</v>
      </c>
    </row>
    <row r="61" ht="12.75">
      <c r="A61" s="50"/>
    </row>
  </sheetData>
  <sheetProtection/>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3:P92"/>
  <sheetViews>
    <sheetView zoomScalePageLayoutView="0" workbookViewId="0" topLeftCell="A58">
      <selection activeCell="I94" sqref="I94"/>
    </sheetView>
  </sheetViews>
  <sheetFormatPr defaultColWidth="9.00390625" defaultRowHeight="12.75"/>
  <cols>
    <col min="13" max="13" width="23.00390625" style="0" customWidth="1"/>
    <col min="14" max="14" width="24.25390625" style="0" customWidth="1"/>
  </cols>
  <sheetData>
    <row r="3" ht="15.75">
      <c r="A3" s="101" t="s">
        <v>384</v>
      </c>
    </row>
    <row r="4" ht="15.75">
      <c r="A4" s="101" t="s">
        <v>385</v>
      </c>
    </row>
    <row r="6" ht="12.75" customHeight="1" thickBot="1"/>
    <row r="7" spans="1:10" ht="12.75">
      <c r="A7" s="287" t="s">
        <v>386</v>
      </c>
      <c r="B7" s="287" t="s">
        <v>82</v>
      </c>
      <c r="C7" s="109" t="s">
        <v>387</v>
      </c>
      <c r="D7" s="289" t="s">
        <v>389</v>
      </c>
      <c r="E7" s="289" t="s">
        <v>390</v>
      </c>
      <c r="F7" s="108" t="s">
        <v>391</v>
      </c>
      <c r="G7" s="108" t="s">
        <v>393</v>
      </c>
      <c r="H7" s="108" t="s">
        <v>394</v>
      </c>
      <c r="I7" s="108" t="s">
        <v>395</v>
      </c>
      <c r="J7" s="108" t="s">
        <v>296</v>
      </c>
    </row>
    <row r="8" spans="1:10" ht="13.5" thickBot="1">
      <c r="A8" s="288"/>
      <c r="B8" s="288"/>
      <c r="C8" s="110" t="s">
        <v>388</v>
      </c>
      <c r="D8" s="290"/>
      <c r="E8" s="290"/>
      <c r="F8" s="111" t="s">
        <v>392</v>
      </c>
      <c r="G8" s="111" t="s">
        <v>392</v>
      </c>
      <c r="H8" s="111" t="s">
        <v>392</v>
      </c>
      <c r="I8" s="111" t="s">
        <v>392</v>
      </c>
      <c r="J8" s="111" t="s">
        <v>396</v>
      </c>
    </row>
    <row r="9" spans="1:10" ht="13.5" thickBot="1">
      <c r="A9" s="112">
        <v>1</v>
      </c>
      <c r="B9" s="113" t="s">
        <v>397</v>
      </c>
      <c r="C9" s="114">
        <v>15</v>
      </c>
      <c r="D9" s="114">
        <v>15</v>
      </c>
      <c r="E9" s="114">
        <v>0</v>
      </c>
      <c r="F9" s="113">
        <v>95</v>
      </c>
      <c r="G9" s="113">
        <v>65</v>
      </c>
      <c r="H9" s="113">
        <v>76</v>
      </c>
      <c r="I9" s="113">
        <v>24</v>
      </c>
      <c r="J9" s="113">
        <v>100</v>
      </c>
    </row>
    <row r="10" spans="1:10" ht="39" thickBot="1">
      <c r="A10" s="112">
        <v>2</v>
      </c>
      <c r="B10" s="113" t="s">
        <v>398</v>
      </c>
      <c r="C10" s="114">
        <v>15</v>
      </c>
      <c r="D10" s="114">
        <v>13</v>
      </c>
      <c r="E10" s="114">
        <v>0</v>
      </c>
      <c r="F10" s="113">
        <v>78</v>
      </c>
      <c r="G10" s="113">
        <v>33</v>
      </c>
      <c r="H10" s="113">
        <v>58</v>
      </c>
      <c r="I10" s="113">
        <v>24</v>
      </c>
      <c r="J10" s="113">
        <v>100</v>
      </c>
    </row>
    <row r="11" spans="1:10" ht="39" thickBot="1">
      <c r="A11" s="112">
        <v>3</v>
      </c>
      <c r="B11" s="113" t="s">
        <v>399</v>
      </c>
      <c r="C11" s="114">
        <v>15</v>
      </c>
      <c r="D11" s="114">
        <v>2</v>
      </c>
      <c r="E11" s="114">
        <v>0</v>
      </c>
      <c r="F11" s="113">
        <v>16</v>
      </c>
      <c r="G11" s="113">
        <v>15</v>
      </c>
      <c r="H11" s="113" t="s">
        <v>400</v>
      </c>
      <c r="I11" s="113">
        <v>9</v>
      </c>
      <c r="J11" s="113">
        <v>100</v>
      </c>
    </row>
    <row r="12" spans="1:10" ht="26.25" thickBot="1">
      <c r="A12" s="112">
        <v>4</v>
      </c>
      <c r="B12" s="113" t="s">
        <v>304</v>
      </c>
      <c r="C12" s="114">
        <v>15</v>
      </c>
      <c r="D12" s="114">
        <v>9</v>
      </c>
      <c r="E12" s="114">
        <v>0</v>
      </c>
      <c r="F12" s="113">
        <v>86</v>
      </c>
      <c r="G12" s="113">
        <v>63</v>
      </c>
      <c r="H12" s="113" t="s">
        <v>401</v>
      </c>
      <c r="I12" s="113">
        <v>42</v>
      </c>
      <c r="J12" s="113">
        <v>100</v>
      </c>
    </row>
    <row r="13" spans="1:10" ht="13.5" thickBot="1">
      <c r="A13" s="112">
        <v>5</v>
      </c>
      <c r="B13" s="113" t="s">
        <v>229</v>
      </c>
      <c r="C13" s="114">
        <v>15</v>
      </c>
      <c r="D13" s="114">
        <v>4</v>
      </c>
      <c r="E13" s="114">
        <v>0</v>
      </c>
      <c r="F13" s="113">
        <v>76</v>
      </c>
      <c r="G13" s="113">
        <v>54</v>
      </c>
      <c r="H13" s="113">
        <v>62</v>
      </c>
      <c r="I13" s="113">
        <v>36</v>
      </c>
      <c r="J13" s="113">
        <v>100</v>
      </c>
    </row>
    <row r="14" spans="1:10" ht="13.5" thickBot="1">
      <c r="A14" s="112">
        <v>6</v>
      </c>
      <c r="B14" s="113" t="s">
        <v>402</v>
      </c>
      <c r="C14" s="114">
        <v>15</v>
      </c>
      <c r="D14" s="114">
        <v>6</v>
      </c>
      <c r="E14" s="114">
        <v>0</v>
      </c>
      <c r="F14" s="113">
        <v>67</v>
      </c>
      <c r="G14" s="113">
        <v>46</v>
      </c>
      <c r="H14" s="113">
        <v>54</v>
      </c>
      <c r="I14" s="113">
        <v>36</v>
      </c>
      <c r="J14" s="113">
        <v>100</v>
      </c>
    </row>
    <row r="15" spans="1:10" ht="13.5" thickBot="1">
      <c r="A15" s="112">
        <v>7</v>
      </c>
      <c r="B15" s="113" t="s">
        <v>244</v>
      </c>
      <c r="C15" s="114">
        <v>15</v>
      </c>
      <c r="D15" s="114">
        <v>4</v>
      </c>
      <c r="E15" s="114">
        <v>0</v>
      </c>
      <c r="F15" s="113">
        <v>69</v>
      </c>
      <c r="G15" s="113">
        <v>60</v>
      </c>
      <c r="H15" s="113"/>
      <c r="I15" s="113">
        <v>36</v>
      </c>
      <c r="J15" s="113"/>
    </row>
    <row r="18" ht="15.75">
      <c r="A18" s="101" t="s">
        <v>403</v>
      </c>
    </row>
    <row r="19" ht="15.75">
      <c r="A19" s="101"/>
    </row>
    <row r="20" spans="1:14" ht="40.5" customHeight="1" thickBot="1">
      <c r="A20" s="101"/>
      <c r="M20" s="291" t="s">
        <v>450</v>
      </c>
      <c r="N20" s="292"/>
    </row>
    <row r="21" spans="1:14" ht="16.5" thickBot="1">
      <c r="A21" s="101"/>
      <c r="M21" s="102"/>
      <c r="N21" s="105" t="s">
        <v>341</v>
      </c>
    </row>
    <row r="22" spans="1:14" ht="16.5" thickBot="1">
      <c r="A22" s="101"/>
      <c r="M22" s="115" t="s">
        <v>334</v>
      </c>
      <c r="N22" s="104">
        <v>48</v>
      </c>
    </row>
    <row r="23" spans="1:14" ht="16.5" thickBot="1">
      <c r="A23" s="101"/>
      <c r="M23" s="115" t="s">
        <v>335</v>
      </c>
      <c r="N23" s="104">
        <v>56</v>
      </c>
    </row>
    <row r="24" spans="1:14" ht="16.5" thickBot="1">
      <c r="A24" s="101"/>
      <c r="M24" s="115">
        <v>2014</v>
      </c>
      <c r="N24" s="104" t="s">
        <v>336</v>
      </c>
    </row>
    <row r="25" spans="1:14" ht="30.75" thickBot="1">
      <c r="A25" s="101"/>
      <c r="M25" s="116" t="s">
        <v>337</v>
      </c>
      <c r="N25" s="117">
        <v>8</v>
      </c>
    </row>
    <row r="26" spans="1:14" ht="30.75" thickBot="1">
      <c r="A26" s="101"/>
      <c r="M26" s="116" t="s">
        <v>338</v>
      </c>
      <c r="N26" s="117" t="s">
        <v>339</v>
      </c>
    </row>
    <row r="27" spans="1:14" ht="30.75" thickBot="1">
      <c r="A27" s="101"/>
      <c r="M27" s="116" t="s">
        <v>404</v>
      </c>
      <c r="N27" s="117" t="s">
        <v>405</v>
      </c>
    </row>
    <row r="29" ht="15.75">
      <c r="A29" s="101" t="s">
        <v>406</v>
      </c>
    </row>
    <row r="30" spans="1:14" ht="31.5" customHeight="1" thickBot="1">
      <c r="A30" s="107"/>
      <c r="M30" s="291" t="s">
        <v>407</v>
      </c>
      <c r="N30" s="291"/>
    </row>
    <row r="31" spans="13:14" ht="16.5" thickBot="1">
      <c r="M31" s="102"/>
      <c r="N31" s="105" t="s">
        <v>341</v>
      </c>
    </row>
    <row r="32" spans="13:14" ht="16.5" thickBot="1">
      <c r="M32" s="115" t="s">
        <v>342</v>
      </c>
      <c r="N32" s="104" t="s">
        <v>343</v>
      </c>
    </row>
    <row r="33" spans="13:14" ht="16.5" thickBot="1">
      <c r="M33" s="115" t="s">
        <v>344</v>
      </c>
      <c r="N33" s="104" t="s">
        <v>345</v>
      </c>
    </row>
    <row r="34" spans="13:14" ht="16.5" thickBot="1">
      <c r="M34" s="115" t="s">
        <v>408</v>
      </c>
      <c r="N34" s="104" t="s">
        <v>409</v>
      </c>
    </row>
    <row r="35" spans="13:14" ht="32.25" thickBot="1">
      <c r="M35" s="103" t="s">
        <v>346</v>
      </c>
      <c r="N35" s="104">
        <v>-1</v>
      </c>
    </row>
    <row r="36" spans="13:14" ht="32.25" thickBot="1">
      <c r="M36" s="103" t="s">
        <v>347</v>
      </c>
      <c r="N36" s="104" t="s">
        <v>348</v>
      </c>
    </row>
    <row r="37" spans="13:14" ht="32.25" thickBot="1">
      <c r="M37" s="103" t="s">
        <v>410</v>
      </c>
      <c r="N37" s="104" t="s">
        <v>411</v>
      </c>
    </row>
    <row r="38" ht="15.75">
      <c r="M38" s="118"/>
    </row>
    <row r="39" ht="36.75" customHeight="1">
      <c r="A39" s="101" t="s">
        <v>412</v>
      </c>
    </row>
    <row r="40" ht="15.75">
      <c r="A40" s="101" t="s">
        <v>413</v>
      </c>
    </row>
    <row r="41" ht="19.5" customHeight="1">
      <c r="A41" s="101" t="s">
        <v>451</v>
      </c>
    </row>
    <row r="42" ht="15.75">
      <c r="A42" s="101" t="s">
        <v>414</v>
      </c>
    </row>
    <row r="43" ht="15.75">
      <c r="A43" s="101" t="s">
        <v>415</v>
      </c>
    </row>
    <row r="46" ht="15.75">
      <c r="A46" s="107" t="s">
        <v>416</v>
      </c>
    </row>
    <row r="47" ht="15.75">
      <c r="A47" s="119" t="s">
        <v>452</v>
      </c>
    </row>
    <row r="48" ht="12.75">
      <c r="A48" t="s">
        <v>453</v>
      </c>
    </row>
    <row r="49" ht="12.75">
      <c r="A49" s="21" t="s">
        <v>417</v>
      </c>
    </row>
    <row r="51" ht="48" thickBot="1">
      <c r="A51" s="118" t="s">
        <v>418</v>
      </c>
    </row>
    <row r="52" spans="1:6" ht="32.25" thickBot="1">
      <c r="A52" s="122" t="s">
        <v>82</v>
      </c>
      <c r="B52" s="120" t="s">
        <v>87</v>
      </c>
      <c r="C52" s="120" t="s">
        <v>419</v>
      </c>
      <c r="D52" s="120" t="s">
        <v>340</v>
      </c>
      <c r="E52" s="120" t="s">
        <v>420</v>
      </c>
      <c r="F52" s="120" t="s">
        <v>421</v>
      </c>
    </row>
    <row r="53" spans="1:6" ht="32.25" thickBot="1">
      <c r="A53" s="121" t="s">
        <v>134</v>
      </c>
      <c r="B53" s="106" t="s">
        <v>283</v>
      </c>
      <c r="C53" s="106">
        <v>38</v>
      </c>
      <c r="D53" s="106">
        <v>22</v>
      </c>
      <c r="E53" s="106">
        <v>31</v>
      </c>
      <c r="F53" s="106" t="s">
        <v>329</v>
      </c>
    </row>
    <row r="54" spans="1:6" ht="32.25" thickBot="1">
      <c r="A54" s="121"/>
      <c r="B54" s="106" t="s">
        <v>284</v>
      </c>
      <c r="C54" s="106">
        <v>38</v>
      </c>
      <c r="D54" s="106">
        <v>18</v>
      </c>
      <c r="E54" s="106">
        <v>27</v>
      </c>
      <c r="F54" s="106" t="s">
        <v>367</v>
      </c>
    </row>
    <row r="55" spans="1:6" ht="32.25" thickBot="1">
      <c r="A55" s="121" t="s">
        <v>422</v>
      </c>
      <c r="B55" s="106"/>
      <c r="C55" s="106">
        <v>38</v>
      </c>
      <c r="D55" s="106">
        <v>18</v>
      </c>
      <c r="E55" s="106">
        <v>29</v>
      </c>
      <c r="F55" s="106"/>
    </row>
    <row r="56" spans="1:6" ht="48" thickBot="1">
      <c r="A56" s="121" t="s">
        <v>203</v>
      </c>
      <c r="B56" s="106" t="s">
        <v>283</v>
      </c>
      <c r="C56" s="106">
        <v>34</v>
      </c>
      <c r="D56" s="106">
        <v>15</v>
      </c>
      <c r="E56" s="106" t="s">
        <v>423</v>
      </c>
      <c r="F56" s="106" t="s">
        <v>424</v>
      </c>
    </row>
    <row r="57" spans="1:6" ht="48" thickBot="1">
      <c r="A57" s="121"/>
      <c r="B57" s="106" t="s">
        <v>284</v>
      </c>
      <c r="C57" s="106">
        <v>30</v>
      </c>
      <c r="D57" s="106">
        <v>12</v>
      </c>
      <c r="E57" s="106" t="s">
        <v>425</v>
      </c>
      <c r="F57" s="106" t="s">
        <v>424</v>
      </c>
    </row>
    <row r="58" spans="1:6" ht="32.25" thickBot="1">
      <c r="A58" s="121" t="s">
        <v>422</v>
      </c>
      <c r="B58" s="106"/>
      <c r="C58" s="106">
        <v>34</v>
      </c>
      <c r="D58" s="106">
        <v>12</v>
      </c>
      <c r="E58" s="106">
        <v>20</v>
      </c>
      <c r="F58" s="106"/>
    </row>
    <row r="59" spans="1:6" ht="48" thickBot="1">
      <c r="A59" s="121" t="s">
        <v>330</v>
      </c>
      <c r="B59" s="106" t="s">
        <v>283</v>
      </c>
      <c r="C59" s="106">
        <v>17</v>
      </c>
      <c r="D59" s="106">
        <v>6</v>
      </c>
      <c r="E59" s="106" t="s">
        <v>426</v>
      </c>
      <c r="F59" s="106" t="s">
        <v>424</v>
      </c>
    </row>
    <row r="60" spans="1:6" ht="48" thickBot="1">
      <c r="A60" s="121"/>
      <c r="B60" s="106" t="s">
        <v>284</v>
      </c>
      <c r="C60" s="106">
        <v>16</v>
      </c>
      <c r="D60" s="106">
        <v>3</v>
      </c>
      <c r="E60" s="106" t="s">
        <v>427</v>
      </c>
      <c r="F60" s="106" t="s">
        <v>424</v>
      </c>
    </row>
    <row r="61" spans="1:6" ht="32.25" thickBot="1">
      <c r="A61" s="121" t="s">
        <v>422</v>
      </c>
      <c r="B61" s="106"/>
      <c r="C61" s="106">
        <v>17</v>
      </c>
      <c r="D61" s="106">
        <v>3</v>
      </c>
      <c r="E61" s="106" t="s">
        <v>428</v>
      </c>
      <c r="F61" s="106"/>
    </row>
    <row r="62" spans="1:6" ht="48" thickBot="1">
      <c r="A62" s="121" t="s">
        <v>331</v>
      </c>
      <c r="B62" s="106" t="s">
        <v>283</v>
      </c>
      <c r="C62" s="106">
        <v>10</v>
      </c>
      <c r="D62" s="106">
        <v>4</v>
      </c>
      <c r="E62" s="106" t="s">
        <v>429</v>
      </c>
      <c r="F62" s="106" t="s">
        <v>424</v>
      </c>
    </row>
    <row r="63" spans="1:6" ht="48" thickBot="1">
      <c r="A63" s="121"/>
      <c r="B63" s="106" t="s">
        <v>284</v>
      </c>
      <c r="C63" s="106">
        <v>10</v>
      </c>
      <c r="D63" s="106">
        <v>4</v>
      </c>
      <c r="E63" s="106">
        <v>4.8</v>
      </c>
      <c r="F63" s="106" t="s">
        <v>424</v>
      </c>
    </row>
    <row r="64" spans="1:6" ht="32.25" thickBot="1">
      <c r="A64" s="121" t="s">
        <v>422</v>
      </c>
      <c r="B64" s="106"/>
      <c r="C64" s="106">
        <v>10</v>
      </c>
      <c r="D64" s="106">
        <v>4</v>
      </c>
      <c r="E64" s="106" t="s">
        <v>430</v>
      </c>
      <c r="F64" s="106"/>
    </row>
    <row r="66" ht="12.75">
      <c r="A66" t="s">
        <v>432</v>
      </c>
    </row>
    <row r="67" ht="15.75">
      <c r="A67" s="90" t="s">
        <v>454</v>
      </c>
    </row>
    <row r="68" ht="12.75">
      <c r="A68" t="s">
        <v>433</v>
      </c>
    </row>
    <row r="69" ht="12.75">
      <c r="A69" t="s">
        <v>434</v>
      </c>
    </row>
    <row r="70" ht="12.75">
      <c r="A70" t="s">
        <v>435</v>
      </c>
    </row>
    <row r="71" ht="12.75">
      <c r="A71" t="s">
        <v>436</v>
      </c>
    </row>
    <row r="72" ht="12.75">
      <c r="A72" t="s">
        <v>437</v>
      </c>
    </row>
    <row r="73" ht="12.75">
      <c r="A73" t="s">
        <v>438</v>
      </c>
    </row>
    <row r="77" ht="12.75">
      <c r="A77" t="s">
        <v>439</v>
      </c>
    </row>
    <row r="78" ht="12.75">
      <c r="A78" t="s">
        <v>440</v>
      </c>
    </row>
    <row r="79" ht="12.75">
      <c r="A79" t="s">
        <v>441</v>
      </c>
    </row>
    <row r="80" spans="1:16" ht="12.75">
      <c r="A80" s="9" t="s">
        <v>442</v>
      </c>
      <c r="B80" s="9" t="s">
        <v>87</v>
      </c>
      <c r="C80" s="9" t="s">
        <v>443</v>
      </c>
      <c r="D80" s="9" t="s">
        <v>444</v>
      </c>
      <c r="E80" s="9" t="s">
        <v>445</v>
      </c>
      <c r="F80" s="9"/>
      <c r="G80" s="9"/>
      <c r="H80" s="9"/>
      <c r="I80" s="9" t="s">
        <v>446</v>
      </c>
      <c r="J80" s="9" t="s">
        <v>431</v>
      </c>
      <c r="K80" s="9" t="s">
        <v>447</v>
      </c>
      <c r="L80" s="9"/>
      <c r="M80" s="9"/>
      <c r="N80" s="9"/>
      <c r="O80" s="9" t="s">
        <v>446</v>
      </c>
      <c r="P80" s="9" t="s">
        <v>431</v>
      </c>
    </row>
    <row r="81" spans="1:16" ht="12.75">
      <c r="A81" s="9"/>
      <c r="B81" s="9"/>
      <c r="C81" s="9"/>
      <c r="D81" s="9"/>
      <c r="E81" s="9">
        <v>5</v>
      </c>
      <c r="F81" s="9">
        <v>4</v>
      </c>
      <c r="G81" s="9">
        <v>3</v>
      </c>
      <c r="H81" s="9">
        <v>2</v>
      </c>
      <c r="I81" s="9"/>
      <c r="J81" s="9"/>
      <c r="K81" s="9">
        <v>5</v>
      </c>
      <c r="L81" s="9">
        <v>4</v>
      </c>
      <c r="M81" s="9">
        <v>3</v>
      </c>
      <c r="N81" s="9">
        <v>2</v>
      </c>
      <c r="O81" s="9"/>
      <c r="P81" s="9"/>
    </row>
    <row r="82" spans="1:16" ht="12.75">
      <c r="A82" s="9" t="s">
        <v>203</v>
      </c>
      <c r="B82" s="9" t="s">
        <v>277</v>
      </c>
      <c r="C82" s="9">
        <v>26</v>
      </c>
      <c r="D82" s="9">
        <v>26</v>
      </c>
      <c r="E82" s="9">
        <v>6</v>
      </c>
      <c r="F82" s="9">
        <v>3</v>
      </c>
      <c r="G82" s="9">
        <v>17</v>
      </c>
      <c r="H82" s="9">
        <v>0</v>
      </c>
      <c r="I82" s="9">
        <v>35</v>
      </c>
      <c r="J82" s="9">
        <v>53</v>
      </c>
      <c r="K82" s="9">
        <v>7</v>
      </c>
      <c r="L82" s="9">
        <v>3</v>
      </c>
      <c r="M82" s="9">
        <v>16</v>
      </c>
      <c r="N82" s="9">
        <v>0</v>
      </c>
      <c r="O82" s="9">
        <v>38</v>
      </c>
      <c r="P82" s="9">
        <v>55</v>
      </c>
    </row>
    <row r="83" spans="1:16" ht="12.75">
      <c r="A83" s="9"/>
      <c r="B83" s="9" t="s">
        <v>278</v>
      </c>
      <c r="C83" s="9">
        <v>27</v>
      </c>
      <c r="D83" s="9">
        <v>27</v>
      </c>
      <c r="E83" s="9">
        <v>8</v>
      </c>
      <c r="F83" s="9">
        <v>9</v>
      </c>
      <c r="G83" s="9">
        <v>10</v>
      </c>
      <c r="H83" s="9">
        <v>0</v>
      </c>
      <c r="I83" s="9">
        <v>63</v>
      </c>
      <c r="J83" s="9">
        <v>63</v>
      </c>
      <c r="K83" s="9">
        <v>4</v>
      </c>
      <c r="L83" s="9">
        <v>12</v>
      </c>
      <c r="M83" s="9">
        <v>11</v>
      </c>
      <c r="N83" s="9">
        <v>0</v>
      </c>
      <c r="O83" s="9">
        <v>59</v>
      </c>
      <c r="P83" s="9">
        <v>57</v>
      </c>
    </row>
    <row r="84" spans="1:16" ht="12.75">
      <c r="A84" s="9"/>
      <c r="B84" s="9" t="s">
        <v>279</v>
      </c>
      <c r="C84" s="9">
        <v>24</v>
      </c>
      <c r="D84" s="9">
        <v>24</v>
      </c>
      <c r="E84" s="9">
        <v>4</v>
      </c>
      <c r="F84" s="9">
        <v>4</v>
      </c>
      <c r="G84" s="9">
        <v>16</v>
      </c>
      <c r="H84" s="9">
        <v>0</v>
      </c>
      <c r="I84" s="9">
        <v>33</v>
      </c>
      <c r="J84" s="9">
        <v>50</v>
      </c>
      <c r="K84" s="9">
        <v>2</v>
      </c>
      <c r="L84" s="9">
        <v>6</v>
      </c>
      <c r="M84" s="9">
        <v>16</v>
      </c>
      <c r="N84" s="9">
        <v>0</v>
      </c>
      <c r="O84" s="9">
        <v>33</v>
      </c>
      <c r="P84" s="9">
        <v>47</v>
      </c>
    </row>
    <row r="85" spans="1:16" ht="12.75">
      <c r="A85" s="9" t="s">
        <v>325</v>
      </c>
      <c r="B85" s="9"/>
      <c r="C85" s="9">
        <v>77</v>
      </c>
      <c r="D85" s="9">
        <v>77</v>
      </c>
      <c r="E85" s="9">
        <v>18</v>
      </c>
      <c r="F85" s="9">
        <v>16</v>
      </c>
      <c r="G85" s="9">
        <v>43</v>
      </c>
      <c r="H85" s="9">
        <v>0</v>
      </c>
      <c r="I85" s="9">
        <v>44</v>
      </c>
      <c r="J85" s="9">
        <v>56</v>
      </c>
      <c r="K85" s="9">
        <v>13</v>
      </c>
      <c r="L85" s="9">
        <v>21</v>
      </c>
      <c r="M85" s="9">
        <v>43</v>
      </c>
      <c r="N85" s="9">
        <v>0</v>
      </c>
      <c r="O85" s="9">
        <v>44</v>
      </c>
      <c r="P85" s="9">
        <v>53</v>
      </c>
    </row>
    <row r="86" spans="1:16" ht="12.75">
      <c r="A86" s="9" t="s">
        <v>397</v>
      </c>
      <c r="B86" s="9" t="s">
        <v>277</v>
      </c>
      <c r="C86" s="9">
        <v>26</v>
      </c>
      <c r="D86" s="9">
        <v>26</v>
      </c>
      <c r="E86" s="9">
        <v>3</v>
      </c>
      <c r="F86" s="9">
        <v>4</v>
      </c>
      <c r="G86" s="9">
        <v>19</v>
      </c>
      <c r="H86" s="9">
        <v>0</v>
      </c>
      <c r="I86" s="9">
        <v>27</v>
      </c>
      <c r="J86" s="9">
        <v>46</v>
      </c>
      <c r="K86" s="9">
        <v>4</v>
      </c>
      <c r="L86" s="9">
        <v>6</v>
      </c>
      <c r="M86" s="9">
        <v>16</v>
      </c>
      <c r="N86" s="9">
        <v>0</v>
      </c>
      <c r="O86" s="9">
        <v>38</v>
      </c>
      <c r="P86" s="9">
        <v>51</v>
      </c>
    </row>
    <row r="87" spans="1:16" ht="12.75">
      <c r="A87" s="9"/>
      <c r="B87" s="9" t="s">
        <v>278</v>
      </c>
      <c r="C87" s="9">
        <v>27</v>
      </c>
      <c r="D87" s="9">
        <v>27</v>
      </c>
      <c r="E87" s="9">
        <v>4</v>
      </c>
      <c r="F87" s="9">
        <v>9</v>
      </c>
      <c r="G87" s="9">
        <v>14</v>
      </c>
      <c r="H87" s="9">
        <v>0</v>
      </c>
      <c r="I87" s="9">
        <v>50</v>
      </c>
      <c r="J87" s="9">
        <v>54</v>
      </c>
      <c r="K87" s="9">
        <v>2</v>
      </c>
      <c r="L87" s="9">
        <v>9</v>
      </c>
      <c r="M87" s="9">
        <v>16</v>
      </c>
      <c r="N87" s="9">
        <v>0</v>
      </c>
      <c r="O87" s="9">
        <v>41</v>
      </c>
      <c r="P87" s="9">
        <v>49</v>
      </c>
    </row>
    <row r="88" spans="1:16" ht="12.75">
      <c r="A88" s="9"/>
      <c r="B88" s="9" t="s">
        <v>279</v>
      </c>
      <c r="C88" s="9">
        <v>24</v>
      </c>
      <c r="D88" s="9">
        <v>24</v>
      </c>
      <c r="E88" s="9">
        <v>3</v>
      </c>
      <c r="F88" s="9">
        <v>8</v>
      </c>
      <c r="G88" s="9">
        <v>13</v>
      </c>
      <c r="H88" s="9">
        <v>0</v>
      </c>
      <c r="I88" s="9">
        <v>46</v>
      </c>
      <c r="J88" s="9">
        <v>52</v>
      </c>
      <c r="K88" s="9">
        <v>1</v>
      </c>
      <c r="L88" s="9">
        <v>7</v>
      </c>
      <c r="M88" s="9">
        <v>16</v>
      </c>
      <c r="N88" s="9">
        <v>0</v>
      </c>
      <c r="O88" s="9">
        <v>33</v>
      </c>
      <c r="P88" s="9">
        <v>45</v>
      </c>
    </row>
    <row r="89" spans="1:16" ht="12.75">
      <c r="A89" s="9" t="s">
        <v>325</v>
      </c>
      <c r="B89" s="9"/>
      <c r="C89" s="9">
        <v>77</v>
      </c>
      <c r="D89" s="9">
        <v>77</v>
      </c>
      <c r="E89" s="9">
        <v>10</v>
      </c>
      <c r="F89" s="9">
        <v>21</v>
      </c>
      <c r="G89" s="9">
        <v>46</v>
      </c>
      <c r="H89" s="9">
        <v>0</v>
      </c>
      <c r="I89" s="9">
        <v>40</v>
      </c>
      <c r="J89" s="9">
        <v>51</v>
      </c>
      <c r="K89" s="9">
        <v>7</v>
      </c>
      <c r="L89" s="9">
        <v>22</v>
      </c>
      <c r="M89" s="9">
        <v>48</v>
      </c>
      <c r="N89" s="9">
        <v>0</v>
      </c>
      <c r="O89" s="9">
        <v>38</v>
      </c>
      <c r="P89" s="9">
        <v>48</v>
      </c>
    </row>
    <row r="90" ht="12.75">
      <c r="A90" t="s">
        <v>448</v>
      </c>
    </row>
    <row r="91" ht="12.75">
      <c r="A91" t="s">
        <v>449</v>
      </c>
    </row>
    <row r="92" ht="12.75">
      <c r="A92" t="s">
        <v>455</v>
      </c>
    </row>
  </sheetData>
  <sheetProtection/>
  <mergeCells count="6">
    <mergeCell ref="A7:A8"/>
    <mergeCell ref="B7:B8"/>
    <mergeCell ref="D7:D8"/>
    <mergeCell ref="E7:E8"/>
    <mergeCell ref="M30:N30"/>
    <mergeCell ref="M20:N20"/>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Q62"/>
  <sheetViews>
    <sheetView zoomScalePageLayoutView="0" workbookViewId="0" topLeftCell="A73">
      <selection activeCell="A53" sqref="A53:P53"/>
    </sheetView>
  </sheetViews>
  <sheetFormatPr defaultColWidth="9.00390625" defaultRowHeight="12.75"/>
  <cols>
    <col min="10" max="10" width="13.625" style="0" customWidth="1"/>
    <col min="11" max="11" width="10.375" style="0" customWidth="1"/>
    <col min="15" max="15" width="18.125" style="0" customWidth="1"/>
    <col min="17" max="17" width="16.875" style="0" customWidth="1"/>
  </cols>
  <sheetData>
    <row r="1" spans="1:2" ht="18">
      <c r="A1" s="95" t="s">
        <v>349</v>
      </c>
      <c r="B1" s="1"/>
    </row>
    <row r="2" ht="13.5" thickBot="1"/>
    <row r="3" spans="1:16" ht="33" customHeight="1">
      <c r="A3" s="298" t="s">
        <v>477</v>
      </c>
      <c r="B3" s="299"/>
      <c r="C3" s="299"/>
      <c r="D3" s="299"/>
      <c r="E3" s="299"/>
      <c r="F3" s="299"/>
      <c r="G3" s="299"/>
      <c r="H3" s="299"/>
      <c r="I3" s="299"/>
      <c r="J3" s="299"/>
      <c r="K3" s="299"/>
      <c r="L3" s="299"/>
      <c r="M3" s="299"/>
      <c r="N3" s="299"/>
      <c r="O3" s="299"/>
      <c r="P3" s="300"/>
    </row>
    <row r="4" spans="1:16" ht="31.5" customHeight="1">
      <c r="A4" s="294" t="s">
        <v>478</v>
      </c>
      <c r="B4" s="295"/>
      <c r="C4" s="295"/>
      <c r="D4" s="295"/>
      <c r="E4" s="295"/>
      <c r="F4" s="295"/>
      <c r="G4" s="295"/>
      <c r="H4" s="295"/>
      <c r="I4" s="295"/>
      <c r="J4" s="295"/>
      <c r="K4" s="295"/>
      <c r="L4" s="295"/>
      <c r="M4" s="295"/>
      <c r="N4" s="295"/>
      <c r="O4" s="295"/>
      <c r="P4" s="296"/>
    </row>
    <row r="5" spans="1:16" ht="15.75">
      <c r="A5" s="294" t="s">
        <v>486</v>
      </c>
      <c r="B5" s="295"/>
      <c r="C5" s="295"/>
      <c r="D5" s="295"/>
      <c r="E5" s="295"/>
      <c r="F5" s="295"/>
      <c r="G5" s="295"/>
      <c r="H5" s="295"/>
      <c r="I5" s="295"/>
      <c r="J5" s="295"/>
      <c r="K5" s="295"/>
      <c r="L5" s="295"/>
      <c r="M5" s="295"/>
      <c r="N5" s="295"/>
      <c r="O5" s="295"/>
      <c r="P5" s="296"/>
    </row>
    <row r="6" spans="1:17" ht="48" customHeight="1">
      <c r="A6" s="301" t="s">
        <v>291</v>
      </c>
      <c r="B6" s="137" t="s">
        <v>350</v>
      </c>
      <c r="C6" s="297" t="s">
        <v>351</v>
      </c>
      <c r="D6" s="297" t="s">
        <v>300</v>
      </c>
      <c r="E6" s="297" t="s">
        <v>301</v>
      </c>
      <c r="F6" s="138" t="s">
        <v>358</v>
      </c>
      <c r="G6" s="297" t="s">
        <v>295</v>
      </c>
      <c r="H6" s="297"/>
      <c r="I6" s="297" t="s">
        <v>294</v>
      </c>
      <c r="J6" s="297"/>
      <c r="K6" s="297" t="s">
        <v>293</v>
      </c>
      <c r="L6" s="297"/>
      <c r="M6" s="297" t="s">
        <v>292</v>
      </c>
      <c r="N6" s="297"/>
      <c r="O6" s="297" t="s">
        <v>353</v>
      </c>
      <c r="P6" s="297" t="s">
        <v>354</v>
      </c>
      <c r="Q6" s="302" t="s">
        <v>480</v>
      </c>
    </row>
    <row r="7" spans="1:17" ht="31.5" customHeight="1">
      <c r="A7" s="301"/>
      <c r="B7" s="123"/>
      <c r="C7" s="297"/>
      <c r="D7" s="297"/>
      <c r="E7" s="297"/>
      <c r="F7" s="138" t="s">
        <v>355</v>
      </c>
      <c r="G7" s="138" t="s">
        <v>356</v>
      </c>
      <c r="H7" s="138" t="s">
        <v>296</v>
      </c>
      <c r="I7" s="138" t="s">
        <v>356</v>
      </c>
      <c r="J7" s="138" t="s">
        <v>296</v>
      </c>
      <c r="K7" s="138" t="s">
        <v>356</v>
      </c>
      <c r="L7" s="138" t="s">
        <v>296</v>
      </c>
      <c r="M7" s="138" t="s">
        <v>356</v>
      </c>
      <c r="N7" s="138" t="s">
        <v>296</v>
      </c>
      <c r="O7" s="297"/>
      <c r="P7" s="297"/>
      <c r="Q7" s="302"/>
    </row>
    <row r="8" spans="1:17" ht="78" customHeight="1">
      <c r="A8" s="140"/>
      <c r="B8" s="140"/>
      <c r="C8" s="140" t="s">
        <v>314</v>
      </c>
      <c r="D8" s="140" t="s">
        <v>297</v>
      </c>
      <c r="E8" s="140">
        <v>26</v>
      </c>
      <c r="F8" s="140">
        <v>23</v>
      </c>
      <c r="G8" s="141">
        <v>1</v>
      </c>
      <c r="H8" s="142">
        <v>0.04</v>
      </c>
      <c r="I8" s="141">
        <v>8</v>
      </c>
      <c r="J8" s="142">
        <v>0.35</v>
      </c>
      <c r="K8" s="141">
        <v>10</v>
      </c>
      <c r="L8" s="142">
        <v>0.43</v>
      </c>
      <c r="M8" s="141">
        <v>4</v>
      </c>
      <c r="N8" s="142">
        <v>0.18</v>
      </c>
      <c r="O8" s="141" t="s">
        <v>481</v>
      </c>
      <c r="P8" s="141">
        <v>1</v>
      </c>
      <c r="Q8" s="143" t="s">
        <v>482</v>
      </c>
    </row>
    <row r="9" spans="1:17" ht="47.25">
      <c r="A9" s="91"/>
      <c r="B9" s="91"/>
      <c r="C9" s="91"/>
      <c r="D9" s="91" t="s">
        <v>298</v>
      </c>
      <c r="E9" s="91">
        <v>26</v>
      </c>
      <c r="F9" s="91">
        <v>26</v>
      </c>
      <c r="G9" s="91">
        <v>3</v>
      </c>
      <c r="H9" s="135">
        <v>0.115</v>
      </c>
      <c r="I9" s="91">
        <v>6</v>
      </c>
      <c r="J9" s="94">
        <v>0.23</v>
      </c>
      <c r="K9" s="91">
        <v>12</v>
      </c>
      <c r="L9" s="135">
        <v>0.461</v>
      </c>
      <c r="M9" s="91">
        <v>5</v>
      </c>
      <c r="N9" s="135">
        <v>0.194</v>
      </c>
      <c r="O9" s="91" t="s">
        <v>483</v>
      </c>
      <c r="P9" s="91">
        <v>0</v>
      </c>
      <c r="Q9" s="134" t="s">
        <v>482</v>
      </c>
    </row>
    <row r="10" spans="1:17" ht="47.25">
      <c r="A10" s="91"/>
      <c r="B10" s="91"/>
      <c r="C10" s="91"/>
      <c r="D10" s="91" t="s">
        <v>299</v>
      </c>
      <c r="E10" s="91">
        <v>26</v>
      </c>
      <c r="F10" s="91">
        <v>23</v>
      </c>
      <c r="G10" s="91">
        <v>2</v>
      </c>
      <c r="H10" s="94">
        <v>0.06</v>
      </c>
      <c r="I10" s="91">
        <v>6</v>
      </c>
      <c r="J10" s="94">
        <v>0.26</v>
      </c>
      <c r="K10" s="91">
        <v>12</v>
      </c>
      <c r="L10" s="94">
        <v>0.52</v>
      </c>
      <c r="M10" s="91">
        <v>3</v>
      </c>
      <c r="N10" s="94">
        <v>0.13</v>
      </c>
      <c r="O10" s="91" t="s">
        <v>484</v>
      </c>
      <c r="P10" s="91">
        <v>3</v>
      </c>
      <c r="Q10" s="134" t="s">
        <v>482</v>
      </c>
    </row>
    <row r="11" spans="1:17" ht="31.5">
      <c r="A11" s="91"/>
      <c r="B11" s="91"/>
      <c r="C11" s="91"/>
      <c r="D11" s="91" t="s">
        <v>465</v>
      </c>
      <c r="E11" s="91">
        <v>25</v>
      </c>
      <c r="F11" s="91">
        <v>20</v>
      </c>
      <c r="G11" s="91">
        <v>3</v>
      </c>
      <c r="H11" s="94">
        <v>0.15</v>
      </c>
      <c r="I11" s="91">
        <v>4</v>
      </c>
      <c r="J11" s="94">
        <v>0.2</v>
      </c>
      <c r="K11" s="91">
        <v>11</v>
      </c>
      <c r="L11" s="94">
        <v>0.55</v>
      </c>
      <c r="M11" s="91">
        <v>2</v>
      </c>
      <c r="N11" s="94">
        <v>0.1</v>
      </c>
      <c r="O11" s="91" t="s">
        <v>485</v>
      </c>
      <c r="P11" s="91">
        <v>3</v>
      </c>
      <c r="Q11" s="134" t="s">
        <v>482</v>
      </c>
    </row>
    <row r="12" spans="1:17" ht="15.75">
      <c r="A12" s="91"/>
      <c r="B12" s="91"/>
      <c r="C12" s="91" t="s">
        <v>357</v>
      </c>
      <c r="D12" s="91"/>
      <c r="E12" s="91">
        <v>103</v>
      </c>
      <c r="F12" s="91">
        <v>92</v>
      </c>
      <c r="G12" s="91">
        <v>9</v>
      </c>
      <c r="H12" s="94">
        <v>0.09</v>
      </c>
      <c r="I12" s="91">
        <v>24</v>
      </c>
      <c r="J12" s="94">
        <v>0.26</v>
      </c>
      <c r="K12" s="91">
        <v>45</v>
      </c>
      <c r="L12" s="94">
        <v>0.49</v>
      </c>
      <c r="M12" s="91">
        <v>14</v>
      </c>
      <c r="N12" s="135">
        <v>0.151</v>
      </c>
      <c r="O12" s="91"/>
      <c r="P12" s="91">
        <v>7</v>
      </c>
      <c r="Q12" s="9"/>
    </row>
    <row r="16" spans="1:17" ht="15.75">
      <c r="A16" s="297" t="s">
        <v>477</v>
      </c>
      <c r="B16" s="297"/>
      <c r="C16" s="297"/>
      <c r="D16" s="297"/>
      <c r="E16" s="297"/>
      <c r="F16" s="297"/>
      <c r="G16" s="297"/>
      <c r="H16" s="297"/>
      <c r="I16" s="297"/>
      <c r="J16" s="297"/>
      <c r="K16" s="297"/>
      <c r="L16" s="297"/>
      <c r="M16" s="297"/>
      <c r="N16" s="297"/>
      <c r="O16" s="297"/>
      <c r="P16" s="297"/>
      <c r="Q16" s="9"/>
    </row>
    <row r="17" spans="1:17" ht="15.75">
      <c r="A17" s="297" t="s">
        <v>478</v>
      </c>
      <c r="B17" s="297"/>
      <c r="C17" s="297"/>
      <c r="D17" s="297"/>
      <c r="E17" s="297"/>
      <c r="F17" s="297"/>
      <c r="G17" s="297"/>
      <c r="H17" s="297"/>
      <c r="I17" s="297"/>
      <c r="J17" s="297"/>
      <c r="K17" s="297"/>
      <c r="L17" s="297"/>
      <c r="M17" s="297"/>
      <c r="N17" s="297"/>
      <c r="O17" s="297"/>
      <c r="P17" s="297"/>
      <c r="Q17" s="9"/>
    </row>
    <row r="18" spans="1:17" ht="15.75">
      <c r="A18" s="297" t="s">
        <v>487</v>
      </c>
      <c r="B18" s="297"/>
      <c r="C18" s="297"/>
      <c r="D18" s="297"/>
      <c r="E18" s="297"/>
      <c r="F18" s="297"/>
      <c r="G18" s="297"/>
      <c r="H18" s="297"/>
      <c r="I18" s="297"/>
      <c r="J18" s="297"/>
      <c r="K18" s="297"/>
      <c r="L18" s="297"/>
      <c r="M18" s="297"/>
      <c r="N18" s="297"/>
      <c r="O18" s="297"/>
      <c r="P18" s="297"/>
      <c r="Q18" s="9"/>
    </row>
    <row r="19" spans="1:17" ht="63">
      <c r="A19" s="301" t="s">
        <v>291</v>
      </c>
      <c r="B19" s="137" t="s">
        <v>350</v>
      </c>
      <c r="C19" s="297" t="s">
        <v>351</v>
      </c>
      <c r="D19" s="297" t="s">
        <v>300</v>
      </c>
      <c r="E19" s="297" t="s">
        <v>301</v>
      </c>
      <c r="F19" s="138" t="s">
        <v>358</v>
      </c>
      <c r="G19" s="297" t="s">
        <v>295</v>
      </c>
      <c r="H19" s="297"/>
      <c r="I19" s="297" t="s">
        <v>294</v>
      </c>
      <c r="J19" s="297"/>
      <c r="K19" s="297" t="s">
        <v>293</v>
      </c>
      <c r="L19" s="297"/>
      <c r="M19" s="297" t="s">
        <v>292</v>
      </c>
      <c r="N19" s="297"/>
      <c r="O19" s="297" t="s">
        <v>353</v>
      </c>
      <c r="P19" s="297" t="s">
        <v>354</v>
      </c>
      <c r="Q19" s="302" t="s">
        <v>480</v>
      </c>
    </row>
    <row r="20" spans="1:17" ht="47.25">
      <c r="A20" s="301"/>
      <c r="B20" s="123"/>
      <c r="C20" s="297"/>
      <c r="D20" s="297"/>
      <c r="E20" s="297"/>
      <c r="F20" s="138" t="s">
        <v>355</v>
      </c>
      <c r="G20" s="138" t="s">
        <v>356</v>
      </c>
      <c r="H20" s="138" t="s">
        <v>296</v>
      </c>
      <c r="I20" s="138" t="s">
        <v>356</v>
      </c>
      <c r="J20" s="138" t="s">
        <v>296</v>
      </c>
      <c r="K20" s="138" t="s">
        <v>356</v>
      </c>
      <c r="L20" s="138" t="s">
        <v>296</v>
      </c>
      <c r="M20" s="138" t="s">
        <v>356</v>
      </c>
      <c r="N20" s="138" t="s">
        <v>296</v>
      </c>
      <c r="O20" s="297"/>
      <c r="P20" s="297"/>
      <c r="Q20" s="302"/>
    </row>
    <row r="21" spans="1:17" ht="52.5" customHeight="1">
      <c r="A21" s="91"/>
      <c r="B21" s="91"/>
      <c r="C21" s="91" t="s">
        <v>314</v>
      </c>
      <c r="D21" s="91" t="s">
        <v>297</v>
      </c>
      <c r="E21" s="91">
        <v>26</v>
      </c>
      <c r="F21" s="91">
        <v>23</v>
      </c>
      <c r="G21" s="92">
        <v>0</v>
      </c>
      <c r="H21" s="92">
        <v>0</v>
      </c>
      <c r="I21" s="92">
        <v>5</v>
      </c>
      <c r="J21" s="93">
        <v>0.22</v>
      </c>
      <c r="K21" s="92">
        <v>13</v>
      </c>
      <c r="L21" s="136">
        <v>0.565</v>
      </c>
      <c r="M21" s="92">
        <v>5</v>
      </c>
      <c r="N21" s="136">
        <v>0.785</v>
      </c>
      <c r="O21" s="92" t="s">
        <v>481</v>
      </c>
      <c r="P21" s="92">
        <v>0</v>
      </c>
      <c r="Q21" s="139" t="s">
        <v>482</v>
      </c>
    </row>
    <row r="22" spans="1:17" ht="53.25" customHeight="1">
      <c r="A22" s="91"/>
      <c r="B22" s="91"/>
      <c r="C22" s="91"/>
      <c r="D22" s="91" t="s">
        <v>298</v>
      </c>
      <c r="E22" s="91">
        <v>26</v>
      </c>
      <c r="F22" s="91">
        <v>26</v>
      </c>
      <c r="G22" s="91">
        <v>0</v>
      </c>
      <c r="H22" s="91">
        <v>0</v>
      </c>
      <c r="I22" s="91">
        <v>4</v>
      </c>
      <c r="J22" s="94">
        <v>0.15</v>
      </c>
      <c r="K22" s="91">
        <v>14</v>
      </c>
      <c r="L22" s="94">
        <v>0.54</v>
      </c>
      <c r="M22" s="91">
        <v>8</v>
      </c>
      <c r="N22" s="94">
        <v>0.69</v>
      </c>
      <c r="O22" s="91" t="s">
        <v>483</v>
      </c>
      <c r="P22" s="91">
        <v>0</v>
      </c>
      <c r="Q22" s="139" t="s">
        <v>482</v>
      </c>
    </row>
    <row r="23" spans="1:17" ht="59.25" customHeight="1">
      <c r="A23" s="91"/>
      <c r="B23" s="91"/>
      <c r="C23" s="91"/>
      <c r="D23" s="91" t="s">
        <v>299</v>
      </c>
      <c r="E23" s="91">
        <v>26</v>
      </c>
      <c r="F23" s="91">
        <v>23</v>
      </c>
      <c r="G23" s="91">
        <v>2</v>
      </c>
      <c r="H23" s="94">
        <v>0.08</v>
      </c>
      <c r="I23" s="91">
        <v>6</v>
      </c>
      <c r="J23" s="94">
        <v>0.26</v>
      </c>
      <c r="K23" s="91">
        <v>10</v>
      </c>
      <c r="L23" s="94">
        <v>0.43</v>
      </c>
      <c r="M23" s="91">
        <v>5</v>
      </c>
      <c r="N23" s="94">
        <v>0.23</v>
      </c>
      <c r="O23" s="91" t="s">
        <v>484</v>
      </c>
      <c r="P23" s="91">
        <v>0</v>
      </c>
      <c r="Q23" s="139" t="s">
        <v>482</v>
      </c>
    </row>
    <row r="24" spans="1:17" ht="31.5">
      <c r="A24" s="91"/>
      <c r="B24" s="91"/>
      <c r="C24" s="91"/>
      <c r="D24" s="91" t="s">
        <v>465</v>
      </c>
      <c r="E24" s="91">
        <v>25</v>
      </c>
      <c r="F24" s="91">
        <v>20</v>
      </c>
      <c r="G24" s="91">
        <v>0</v>
      </c>
      <c r="H24" s="91">
        <v>0</v>
      </c>
      <c r="I24" s="91">
        <v>0</v>
      </c>
      <c r="J24" s="91">
        <v>0</v>
      </c>
      <c r="K24" s="91">
        <v>12</v>
      </c>
      <c r="L24" s="94">
        <v>0.6</v>
      </c>
      <c r="M24" s="91">
        <v>8</v>
      </c>
      <c r="N24" s="94">
        <v>0.4</v>
      </c>
      <c r="O24" s="91" t="s">
        <v>485</v>
      </c>
      <c r="P24" s="91"/>
      <c r="Q24" s="139" t="s">
        <v>482</v>
      </c>
    </row>
    <row r="25" spans="1:17" ht="15.75">
      <c r="A25" s="91"/>
      <c r="B25" s="91"/>
      <c r="C25" s="91" t="s">
        <v>357</v>
      </c>
      <c r="D25" s="91"/>
      <c r="E25" s="91">
        <v>103</v>
      </c>
      <c r="F25" s="91">
        <v>92</v>
      </c>
      <c r="G25" s="91"/>
      <c r="H25" s="91"/>
      <c r="I25" s="91"/>
      <c r="J25" s="91"/>
      <c r="K25" s="91"/>
      <c r="L25" s="91"/>
      <c r="M25" s="91"/>
      <c r="N25" s="91"/>
      <c r="O25" s="91"/>
      <c r="P25" s="91">
        <v>0</v>
      </c>
      <c r="Q25" s="9"/>
    </row>
    <row r="50" ht="20.25">
      <c r="A50" s="211" t="s">
        <v>133</v>
      </c>
    </row>
    <row r="53" spans="1:16" s="9" customFormat="1" ht="15.75">
      <c r="A53" s="297" t="s">
        <v>557</v>
      </c>
      <c r="B53" s="297"/>
      <c r="C53" s="297"/>
      <c r="D53" s="297"/>
      <c r="E53" s="297"/>
      <c r="F53" s="297"/>
      <c r="G53" s="297"/>
      <c r="H53" s="297"/>
      <c r="I53" s="297"/>
      <c r="J53" s="297"/>
      <c r="K53" s="297"/>
      <c r="L53" s="297"/>
      <c r="M53" s="297"/>
      <c r="N53" s="297"/>
      <c r="O53" s="297"/>
      <c r="P53" s="297"/>
    </row>
    <row r="54" spans="1:16" s="9" customFormat="1" ht="15.75">
      <c r="A54" s="297" t="s">
        <v>478</v>
      </c>
      <c r="B54" s="297"/>
      <c r="C54" s="297"/>
      <c r="D54" s="297"/>
      <c r="E54" s="297"/>
      <c r="F54" s="297"/>
      <c r="G54" s="297"/>
      <c r="H54" s="297"/>
      <c r="I54" s="297"/>
      <c r="J54" s="297"/>
      <c r="K54" s="297"/>
      <c r="L54" s="297"/>
      <c r="M54" s="297"/>
      <c r="N54" s="297"/>
      <c r="O54" s="297"/>
      <c r="P54" s="297"/>
    </row>
    <row r="55" spans="1:16" s="9" customFormat="1" ht="15.75">
      <c r="A55" s="297" t="s">
        <v>479</v>
      </c>
      <c r="B55" s="297"/>
      <c r="C55" s="297"/>
      <c r="D55" s="297"/>
      <c r="E55" s="297"/>
      <c r="F55" s="297"/>
      <c r="G55" s="297"/>
      <c r="H55" s="297"/>
      <c r="I55" s="297"/>
      <c r="J55" s="297"/>
      <c r="K55" s="297"/>
      <c r="L55" s="297"/>
      <c r="M55" s="297"/>
      <c r="N55" s="297"/>
      <c r="O55" s="297"/>
      <c r="P55" s="297"/>
    </row>
    <row r="56" spans="1:17" s="9" customFormat="1" ht="63">
      <c r="A56" s="301" t="s">
        <v>291</v>
      </c>
      <c r="B56" s="138" t="s">
        <v>350</v>
      </c>
      <c r="C56" s="297" t="s">
        <v>351</v>
      </c>
      <c r="D56" s="297" t="s">
        <v>300</v>
      </c>
      <c r="E56" s="297" t="s">
        <v>301</v>
      </c>
      <c r="F56" s="138" t="s">
        <v>358</v>
      </c>
      <c r="G56" s="297" t="s">
        <v>295</v>
      </c>
      <c r="H56" s="297"/>
      <c r="I56" s="297" t="s">
        <v>294</v>
      </c>
      <c r="J56" s="297"/>
      <c r="K56" s="297" t="s">
        <v>293</v>
      </c>
      <c r="L56" s="297"/>
      <c r="M56" s="297" t="s">
        <v>292</v>
      </c>
      <c r="N56" s="297"/>
      <c r="O56" s="297" t="s">
        <v>353</v>
      </c>
      <c r="P56" s="297" t="s">
        <v>354</v>
      </c>
      <c r="Q56" s="293" t="s">
        <v>480</v>
      </c>
    </row>
    <row r="57" spans="1:17" s="9" customFormat="1" ht="47.25">
      <c r="A57" s="301"/>
      <c r="B57" s="123"/>
      <c r="C57" s="297"/>
      <c r="D57" s="297"/>
      <c r="E57" s="297"/>
      <c r="F57" s="138" t="s">
        <v>355</v>
      </c>
      <c r="G57" s="138" t="s">
        <v>356</v>
      </c>
      <c r="H57" s="138" t="s">
        <v>296</v>
      </c>
      <c r="I57" s="138" t="s">
        <v>356</v>
      </c>
      <c r="J57" s="138" t="s">
        <v>296</v>
      </c>
      <c r="K57" s="138" t="s">
        <v>356</v>
      </c>
      <c r="L57" s="138" t="s">
        <v>296</v>
      </c>
      <c r="M57" s="138" t="s">
        <v>356</v>
      </c>
      <c r="N57" s="138" t="s">
        <v>296</v>
      </c>
      <c r="O57" s="297"/>
      <c r="P57" s="297"/>
      <c r="Q57" s="293"/>
    </row>
    <row r="58" spans="1:17" s="9" customFormat="1" ht="39.75" customHeight="1">
      <c r="A58" s="91"/>
      <c r="B58" s="91"/>
      <c r="C58" s="91" t="s">
        <v>314</v>
      </c>
      <c r="D58" s="91" t="s">
        <v>297</v>
      </c>
      <c r="E58" s="91">
        <v>26</v>
      </c>
      <c r="F58" s="91">
        <v>25</v>
      </c>
      <c r="G58" s="92">
        <v>1</v>
      </c>
      <c r="H58" s="92">
        <v>4</v>
      </c>
      <c r="I58" s="92">
        <v>7</v>
      </c>
      <c r="J58" s="92">
        <v>28</v>
      </c>
      <c r="K58" s="92">
        <v>10</v>
      </c>
      <c r="L58" s="92">
        <v>40</v>
      </c>
      <c r="M58" s="92">
        <v>7</v>
      </c>
      <c r="N58" s="92">
        <v>28</v>
      </c>
      <c r="O58" s="92" t="s">
        <v>481</v>
      </c>
      <c r="P58" s="92">
        <v>2</v>
      </c>
      <c r="Q58" s="234" t="s">
        <v>558</v>
      </c>
    </row>
    <row r="59" spans="1:17" s="9" customFormat="1" ht="53.25" customHeight="1">
      <c r="A59" s="91"/>
      <c r="B59" s="91"/>
      <c r="C59" s="91"/>
      <c r="D59" s="91" t="s">
        <v>298</v>
      </c>
      <c r="E59" s="91">
        <v>26</v>
      </c>
      <c r="F59" s="91">
        <v>25</v>
      </c>
      <c r="G59" s="91">
        <v>1</v>
      </c>
      <c r="H59" s="91">
        <v>4</v>
      </c>
      <c r="I59" s="91">
        <v>11</v>
      </c>
      <c r="J59" s="91">
        <v>44</v>
      </c>
      <c r="K59" s="91">
        <v>5</v>
      </c>
      <c r="L59" s="91">
        <v>20</v>
      </c>
      <c r="M59" s="91">
        <v>8</v>
      </c>
      <c r="N59" s="91">
        <v>32</v>
      </c>
      <c r="O59" s="91" t="s">
        <v>483</v>
      </c>
      <c r="P59" s="91">
        <v>3</v>
      </c>
      <c r="Q59" s="234" t="s">
        <v>558</v>
      </c>
    </row>
    <row r="60" spans="1:17" s="9" customFormat="1" ht="60" customHeight="1">
      <c r="A60" s="91"/>
      <c r="B60" s="91"/>
      <c r="C60" s="91"/>
      <c r="D60" s="91" t="s">
        <v>299</v>
      </c>
      <c r="E60" s="91">
        <v>26</v>
      </c>
      <c r="F60" s="91">
        <v>23</v>
      </c>
      <c r="G60" s="91">
        <v>0</v>
      </c>
      <c r="H60" s="91">
        <v>0</v>
      </c>
      <c r="I60" s="91">
        <v>12</v>
      </c>
      <c r="J60" s="91">
        <v>52</v>
      </c>
      <c r="K60" s="91">
        <v>7</v>
      </c>
      <c r="L60" s="91">
        <v>30</v>
      </c>
      <c r="M60" s="91">
        <v>4</v>
      </c>
      <c r="N60" s="91">
        <v>17</v>
      </c>
      <c r="O60" s="91" t="s">
        <v>484</v>
      </c>
      <c r="P60" s="91">
        <v>1</v>
      </c>
      <c r="Q60" s="234" t="s">
        <v>558</v>
      </c>
    </row>
    <row r="61" spans="1:17" s="9" customFormat="1" ht="49.5" customHeight="1">
      <c r="A61" s="91"/>
      <c r="B61" s="91"/>
      <c r="C61" s="91"/>
      <c r="D61" s="91" t="s">
        <v>465</v>
      </c>
      <c r="E61" s="91">
        <v>25</v>
      </c>
      <c r="F61" s="91">
        <v>18</v>
      </c>
      <c r="G61" s="91">
        <v>1</v>
      </c>
      <c r="H61" s="91">
        <v>6</v>
      </c>
      <c r="I61" s="91">
        <v>4</v>
      </c>
      <c r="J61" s="91">
        <v>22</v>
      </c>
      <c r="K61" s="91">
        <v>9</v>
      </c>
      <c r="L61" s="91">
        <v>50</v>
      </c>
      <c r="M61" s="91">
        <v>4</v>
      </c>
      <c r="N61" s="91">
        <v>22</v>
      </c>
      <c r="O61" s="91" t="s">
        <v>485</v>
      </c>
      <c r="P61" s="91">
        <v>2</v>
      </c>
      <c r="Q61" s="9" t="s">
        <v>558</v>
      </c>
    </row>
    <row r="62" spans="1:16" s="9" customFormat="1" ht="15.75">
      <c r="A62" s="91"/>
      <c r="B62" s="91"/>
      <c r="C62" s="91" t="s">
        <v>559</v>
      </c>
      <c r="D62" s="91"/>
      <c r="E62" s="91">
        <v>103</v>
      </c>
      <c r="F62" s="91">
        <v>91</v>
      </c>
      <c r="G62" s="91">
        <v>3</v>
      </c>
      <c r="H62" s="91">
        <v>3.5</v>
      </c>
      <c r="I62" s="91">
        <v>34</v>
      </c>
      <c r="J62" s="91">
        <v>37</v>
      </c>
      <c r="K62" s="91">
        <v>31</v>
      </c>
      <c r="L62" s="91">
        <v>34</v>
      </c>
      <c r="M62" s="91">
        <v>23</v>
      </c>
      <c r="N62" s="91">
        <v>25.5</v>
      </c>
      <c r="O62" s="91"/>
      <c r="P62" s="91">
        <v>8</v>
      </c>
    </row>
  </sheetData>
  <sheetProtection/>
  <mergeCells count="42">
    <mergeCell ref="A56:A57"/>
    <mergeCell ref="C56:C57"/>
    <mergeCell ref="D56:D57"/>
    <mergeCell ref="E56:E57"/>
    <mergeCell ref="G56:H56"/>
    <mergeCell ref="I56:J56"/>
    <mergeCell ref="M19:N19"/>
    <mergeCell ref="Q19:Q20"/>
    <mergeCell ref="A53:P53"/>
    <mergeCell ref="A54:P54"/>
    <mergeCell ref="A55:P55"/>
    <mergeCell ref="P19:P20"/>
    <mergeCell ref="O6:O7"/>
    <mergeCell ref="Q6:Q7"/>
    <mergeCell ref="A16:P16"/>
    <mergeCell ref="A19:A20"/>
    <mergeCell ref="C19:C20"/>
    <mergeCell ref="D19:D20"/>
    <mergeCell ref="E19:E20"/>
    <mergeCell ref="G19:H19"/>
    <mergeCell ref="I19:J19"/>
    <mergeCell ref="K19:L19"/>
    <mergeCell ref="O19:O20"/>
    <mergeCell ref="A3:P3"/>
    <mergeCell ref="A6:A7"/>
    <mergeCell ref="C6:C7"/>
    <mergeCell ref="D6:D7"/>
    <mergeCell ref="E6:E7"/>
    <mergeCell ref="G6:H6"/>
    <mergeCell ref="I6:J6"/>
    <mergeCell ref="K6:L6"/>
    <mergeCell ref="M6:N6"/>
    <mergeCell ref="Q56:Q57"/>
    <mergeCell ref="A4:P4"/>
    <mergeCell ref="A5:P5"/>
    <mergeCell ref="K56:L56"/>
    <mergeCell ref="M56:N56"/>
    <mergeCell ref="O56:O57"/>
    <mergeCell ref="P56:P57"/>
    <mergeCell ref="A17:P17"/>
    <mergeCell ref="A18:P18"/>
    <mergeCell ref="P6:P7"/>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L171"/>
  <sheetViews>
    <sheetView zoomScalePageLayoutView="0" workbookViewId="0" topLeftCell="A164">
      <selection activeCell="L170" sqref="L170"/>
    </sheetView>
  </sheetViews>
  <sheetFormatPr defaultColWidth="9.00390625" defaultRowHeight="12.75"/>
  <cols>
    <col min="3" max="3" width="17.625" style="0" customWidth="1"/>
    <col min="5" max="5" width="16.00390625" style="0" customWidth="1"/>
    <col min="10" max="10" width="11.75390625" style="0" customWidth="1"/>
    <col min="14" max="14" width="19.125" style="0" customWidth="1"/>
    <col min="16" max="30" width="9.125" style="50" customWidth="1"/>
  </cols>
  <sheetData>
    <row r="1" ht="18">
      <c r="A1" s="95" t="s">
        <v>349</v>
      </c>
    </row>
    <row r="2" ht="18">
      <c r="A2" s="95"/>
    </row>
    <row r="3" ht="18">
      <c r="A3" s="166" t="s">
        <v>134</v>
      </c>
    </row>
    <row r="4" ht="18">
      <c r="A4" s="95"/>
    </row>
    <row r="5" spans="31:38" ht="12.75">
      <c r="AE5" s="50"/>
      <c r="AF5" s="50"/>
      <c r="AG5" s="50"/>
      <c r="AH5" s="50"/>
      <c r="AI5" s="50"/>
      <c r="AJ5" s="50"/>
      <c r="AK5" s="50"/>
      <c r="AL5" s="50"/>
    </row>
    <row r="6" spans="1:15" s="50" customFormat="1" ht="15.75" customHeight="1">
      <c r="A6" s="318" t="s">
        <v>488</v>
      </c>
      <c r="B6" s="318"/>
      <c r="C6" s="318"/>
      <c r="D6" s="318"/>
      <c r="E6" s="318"/>
      <c r="F6" s="318"/>
      <c r="G6" s="318"/>
      <c r="H6" s="318"/>
      <c r="I6" s="318"/>
      <c r="J6" s="318"/>
      <c r="K6" s="318"/>
      <c r="L6" s="318"/>
      <c r="M6" s="318"/>
      <c r="N6" s="318"/>
      <c r="O6" s="318"/>
    </row>
    <row r="7" spans="1:15" s="50" customFormat="1" ht="15.75" customHeight="1">
      <c r="A7" s="318" t="s">
        <v>489</v>
      </c>
      <c r="B7" s="318"/>
      <c r="C7" s="318"/>
      <c r="D7" s="318"/>
      <c r="E7" s="318"/>
      <c r="F7" s="318"/>
      <c r="G7" s="318"/>
      <c r="H7" s="318"/>
      <c r="I7" s="318"/>
      <c r="J7" s="318"/>
      <c r="K7" s="318"/>
      <c r="L7" s="318"/>
      <c r="M7" s="318"/>
      <c r="N7" s="318"/>
      <c r="O7" s="318"/>
    </row>
    <row r="8" spans="1:15" s="50" customFormat="1" ht="15.75" customHeight="1">
      <c r="A8" s="318" t="s">
        <v>486</v>
      </c>
      <c r="B8" s="318"/>
      <c r="C8" s="318"/>
      <c r="D8" s="318"/>
      <c r="E8" s="318"/>
      <c r="F8" s="318"/>
      <c r="G8" s="318"/>
      <c r="H8" s="318"/>
      <c r="I8" s="318"/>
      <c r="J8" s="318"/>
      <c r="K8" s="318"/>
      <c r="L8" s="318"/>
      <c r="M8" s="318"/>
      <c r="N8" s="318"/>
      <c r="O8" s="318"/>
    </row>
    <row r="9" spans="1:15" s="50" customFormat="1" ht="31.5" customHeight="1">
      <c r="A9" s="318" t="s">
        <v>291</v>
      </c>
      <c r="B9" s="318" t="s">
        <v>350</v>
      </c>
      <c r="C9" s="318" t="s">
        <v>351</v>
      </c>
      <c r="D9" s="318" t="s">
        <v>300</v>
      </c>
      <c r="E9" s="318" t="s">
        <v>301</v>
      </c>
      <c r="F9" s="318" t="s">
        <v>378</v>
      </c>
      <c r="G9" s="318" t="s">
        <v>490</v>
      </c>
      <c r="H9" s="318"/>
      <c r="I9" s="318"/>
      <c r="J9" s="318"/>
      <c r="K9" s="144" t="s">
        <v>379</v>
      </c>
      <c r="L9" s="318" t="s">
        <v>352</v>
      </c>
      <c r="M9" s="318"/>
      <c r="N9" s="318" t="s">
        <v>353</v>
      </c>
      <c r="O9" s="318" t="s">
        <v>354</v>
      </c>
    </row>
    <row r="10" spans="1:15" s="50" customFormat="1" ht="15.75">
      <c r="A10" s="318"/>
      <c r="B10" s="320"/>
      <c r="C10" s="318"/>
      <c r="D10" s="318"/>
      <c r="E10" s="318"/>
      <c r="F10" s="320"/>
      <c r="G10" s="144" t="s">
        <v>295</v>
      </c>
      <c r="H10" s="144" t="s">
        <v>294</v>
      </c>
      <c r="I10" s="144" t="s">
        <v>293</v>
      </c>
      <c r="J10" s="144" t="s">
        <v>292</v>
      </c>
      <c r="K10" s="144" t="s">
        <v>296</v>
      </c>
      <c r="L10" s="144" t="s">
        <v>356</v>
      </c>
      <c r="M10" s="144" t="s">
        <v>296</v>
      </c>
      <c r="N10" s="318"/>
      <c r="O10" s="318"/>
    </row>
    <row r="11" spans="1:15" s="50" customFormat="1" ht="42.75" customHeight="1">
      <c r="A11" s="147">
        <v>1</v>
      </c>
      <c r="B11" s="319"/>
      <c r="C11" s="149" t="s">
        <v>314</v>
      </c>
      <c r="D11" s="147" t="s">
        <v>277</v>
      </c>
      <c r="E11" s="147">
        <v>25</v>
      </c>
      <c r="F11" s="147">
        <v>20</v>
      </c>
      <c r="G11" s="147">
        <v>2</v>
      </c>
      <c r="H11" s="147">
        <v>14</v>
      </c>
      <c r="I11" s="147">
        <v>2</v>
      </c>
      <c r="J11" s="147">
        <v>2</v>
      </c>
      <c r="K11" s="147">
        <f>G11/F11*100</f>
        <v>10</v>
      </c>
      <c r="L11" s="147">
        <v>4</v>
      </c>
      <c r="M11" s="147">
        <f>L11/F11*100</f>
        <v>20</v>
      </c>
      <c r="N11" s="147" t="s">
        <v>491</v>
      </c>
      <c r="O11" s="147">
        <v>2</v>
      </c>
    </row>
    <row r="12" spans="1:15" s="50" customFormat="1" ht="33" customHeight="1">
      <c r="A12" s="147">
        <v>2</v>
      </c>
      <c r="B12" s="320"/>
      <c r="C12" s="150"/>
      <c r="D12" s="147" t="s">
        <v>278</v>
      </c>
      <c r="E12" s="147">
        <v>25</v>
      </c>
      <c r="F12" s="147">
        <v>24</v>
      </c>
      <c r="G12" s="147">
        <v>3</v>
      </c>
      <c r="H12" s="147">
        <v>19</v>
      </c>
      <c r="I12" s="147">
        <v>2</v>
      </c>
      <c r="J12" s="147">
        <v>0</v>
      </c>
      <c r="K12" s="147">
        <f>G12/F12*100</f>
        <v>12.5</v>
      </c>
      <c r="L12" s="147">
        <v>2</v>
      </c>
      <c r="M12" s="147">
        <f>L12/F12*100</f>
        <v>8.333333333333332</v>
      </c>
      <c r="N12" s="147" t="s">
        <v>492</v>
      </c>
      <c r="O12" s="147">
        <v>0</v>
      </c>
    </row>
    <row r="13" spans="1:15" s="50" customFormat="1" ht="31.5" customHeight="1">
      <c r="A13" s="147">
        <v>3</v>
      </c>
      <c r="B13" s="320"/>
      <c r="C13" s="149"/>
      <c r="D13" s="147" t="s">
        <v>279</v>
      </c>
      <c r="E13" s="147">
        <v>25</v>
      </c>
      <c r="F13" s="147">
        <v>19</v>
      </c>
      <c r="G13" s="147">
        <v>2</v>
      </c>
      <c r="H13" s="147">
        <v>15</v>
      </c>
      <c r="I13" s="147">
        <v>2</v>
      </c>
      <c r="J13" s="147">
        <v>0</v>
      </c>
      <c r="K13" s="147">
        <f>G13/F13*100</f>
        <v>10.526315789473683</v>
      </c>
      <c r="L13" s="147">
        <v>2</v>
      </c>
      <c r="M13" s="147">
        <f>L13/F13*100</f>
        <v>10.526315789473683</v>
      </c>
      <c r="N13" s="147" t="s">
        <v>493</v>
      </c>
      <c r="O13" s="147">
        <v>2</v>
      </c>
    </row>
    <row r="14" spans="1:15" s="50" customFormat="1" ht="29.25" customHeight="1">
      <c r="A14" s="147">
        <v>4</v>
      </c>
      <c r="B14" s="320"/>
      <c r="C14" s="150"/>
      <c r="D14" s="147" t="s">
        <v>494</v>
      </c>
      <c r="E14" s="147">
        <v>22</v>
      </c>
      <c r="F14" s="147">
        <v>16</v>
      </c>
      <c r="G14" s="147">
        <v>2</v>
      </c>
      <c r="H14" s="147">
        <v>11</v>
      </c>
      <c r="I14" s="147">
        <v>0</v>
      </c>
      <c r="J14" s="147">
        <v>3</v>
      </c>
      <c r="K14" s="147">
        <f>G14/F14*100</f>
        <v>12.5</v>
      </c>
      <c r="L14" s="147">
        <v>3</v>
      </c>
      <c r="M14" s="147">
        <f>L14/F14*100</f>
        <v>18.75</v>
      </c>
      <c r="N14" s="147" t="s">
        <v>491</v>
      </c>
      <c r="O14" s="147">
        <v>2</v>
      </c>
    </row>
    <row r="15" spans="1:15" ht="15.75">
      <c r="A15" s="321" t="s">
        <v>366</v>
      </c>
      <c r="B15" s="322"/>
      <c r="C15" s="322"/>
      <c r="D15" s="151"/>
      <c r="E15" s="151">
        <f aca="true" t="shared" si="0" ref="E15:J15">SUM(E11:E14)</f>
        <v>97</v>
      </c>
      <c r="F15" s="151">
        <f t="shared" si="0"/>
        <v>79</v>
      </c>
      <c r="G15" s="151">
        <f t="shared" si="0"/>
        <v>9</v>
      </c>
      <c r="H15" s="151">
        <f t="shared" si="0"/>
        <v>59</v>
      </c>
      <c r="I15" s="151">
        <f t="shared" si="0"/>
        <v>6</v>
      </c>
      <c r="J15" s="151">
        <f t="shared" si="0"/>
        <v>5</v>
      </c>
      <c r="K15" s="147">
        <f>G15/F15*100</f>
        <v>11.39240506329114</v>
      </c>
      <c r="L15" s="151">
        <f>SUM(L11:L14)</f>
        <v>11</v>
      </c>
      <c r="M15" s="147">
        <f>L15/F15*100</f>
        <v>13.924050632911392</v>
      </c>
      <c r="N15" s="151"/>
      <c r="O15" s="151">
        <f>SUM(O11:O14)</f>
        <v>6</v>
      </c>
    </row>
    <row r="18" spans="1:22" ht="12.75" customHeight="1">
      <c r="A18" s="323" t="s">
        <v>291</v>
      </c>
      <c r="B18" s="323" t="s">
        <v>350</v>
      </c>
      <c r="C18" s="326" t="s">
        <v>351</v>
      </c>
      <c r="D18" s="329" t="s">
        <v>497</v>
      </c>
      <c r="E18" s="330"/>
      <c r="F18" s="330"/>
      <c r="G18" s="330"/>
      <c r="H18" s="330"/>
      <c r="I18" s="330"/>
      <c r="J18" s="330"/>
      <c r="K18" s="330"/>
      <c r="L18" s="330"/>
      <c r="M18" s="330"/>
      <c r="N18" s="330"/>
      <c r="O18" s="330"/>
      <c r="P18" s="330"/>
      <c r="Q18" s="330"/>
      <c r="R18" s="330"/>
      <c r="S18" s="330"/>
      <c r="T18" s="330"/>
      <c r="U18" s="330"/>
      <c r="V18" s="331"/>
    </row>
    <row r="19" spans="1:22" ht="12.75" customHeight="1">
      <c r="A19" s="324"/>
      <c r="B19" s="324"/>
      <c r="C19" s="327"/>
      <c r="D19" s="332"/>
      <c r="E19" s="333"/>
      <c r="F19" s="333"/>
      <c r="G19" s="333"/>
      <c r="H19" s="333"/>
      <c r="I19" s="333"/>
      <c r="J19" s="333"/>
      <c r="K19" s="333"/>
      <c r="L19" s="333"/>
      <c r="M19" s="333"/>
      <c r="N19" s="333"/>
      <c r="O19" s="333"/>
      <c r="P19" s="333"/>
      <c r="Q19" s="333"/>
      <c r="R19" s="333"/>
      <c r="S19" s="333"/>
      <c r="T19" s="333"/>
      <c r="U19" s="333"/>
      <c r="V19" s="334"/>
    </row>
    <row r="20" spans="1:22" ht="15.75">
      <c r="A20" s="324"/>
      <c r="B20" s="324"/>
      <c r="C20" s="327"/>
      <c r="D20" s="155">
        <v>1</v>
      </c>
      <c r="E20" s="155">
        <v>2</v>
      </c>
      <c r="F20" s="155">
        <v>3</v>
      </c>
      <c r="G20" s="155">
        <v>4</v>
      </c>
      <c r="H20" s="155">
        <v>5</v>
      </c>
      <c r="I20" s="155">
        <v>6</v>
      </c>
      <c r="J20" s="155">
        <v>7</v>
      </c>
      <c r="K20" s="155">
        <v>8</v>
      </c>
      <c r="L20" s="155">
        <v>9</v>
      </c>
      <c r="M20" s="155">
        <v>10</v>
      </c>
      <c r="N20" s="155">
        <v>11</v>
      </c>
      <c r="O20" s="155">
        <v>12</v>
      </c>
      <c r="P20" s="156">
        <v>13</v>
      </c>
      <c r="Q20" s="155">
        <v>14</v>
      </c>
      <c r="R20" s="155">
        <v>15</v>
      </c>
      <c r="S20" s="155">
        <v>16</v>
      </c>
      <c r="T20" s="157">
        <v>17</v>
      </c>
      <c r="U20" s="157">
        <v>18</v>
      </c>
      <c r="V20" s="158">
        <v>19</v>
      </c>
    </row>
    <row r="21" spans="1:22" ht="15.75">
      <c r="A21" s="325"/>
      <c r="B21" s="325"/>
      <c r="C21" s="328"/>
      <c r="D21" s="160" t="s">
        <v>93</v>
      </c>
      <c r="E21" s="160" t="s">
        <v>93</v>
      </c>
      <c r="F21" s="160" t="s">
        <v>93</v>
      </c>
      <c r="G21" s="160" t="s">
        <v>93</v>
      </c>
      <c r="H21" s="160" t="s">
        <v>93</v>
      </c>
      <c r="I21" s="160" t="s">
        <v>93</v>
      </c>
      <c r="J21" s="160" t="s">
        <v>93</v>
      </c>
      <c r="K21" s="160" t="s">
        <v>93</v>
      </c>
      <c r="L21" s="160" t="s">
        <v>93</v>
      </c>
      <c r="M21" s="160" t="s">
        <v>93</v>
      </c>
      <c r="N21" s="160" t="s">
        <v>93</v>
      </c>
      <c r="O21" s="160" t="s">
        <v>93</v>
      </c>
      <c r="P21" s="160" t="s">
        <v>93</v>
      </c>
      <c r="Q21" s="160" t="s">
        <v>93</v>
      </c>
      <c r="R21" s="160" t="s">
        <v>93</v>
      </c>
      <c r="S21" s="160" t="s">
        <v>93</v>
      </c>
      <c r="T21" s="160" t="s">
        <v>93</v>
      </c>
      <c r="U21" s="160" t="s">
        <v>93</v>
      </c>
      <c r="V21" s="160" t="s">
        <v>93</v>
      </c>
    </row>
    <row r="22" spans="1:22" ht="47.25">
      <c r="A22" s="161">
        <v>1</v>
      </c>
      <c r="B22" s="303"/>
      <c r="C22" s="149" t="s">
        <v>496</v>
      </c>
      <c r="D22" s="152">
        <v>9</v>
      </c>
      <c r="E22" s="152">
        <v>8</v>
      </c>
      <c r="F22" s="152">
        <v>9</v>
      </c>
      <c r="G22" s="152">
        <v>13</v>
      </c>
      <c r="H22" s="152">
        <v>18</v>
      </c>
      <c r="I22" s="152">
        <v>18</v>
      </c>
      <c r="J22" s="152">
        <v>16</v>
      </c>
      <c r="K22" s="152">
        <v>18</v>
      </c>
      <c r="L22" s="152">
        <v>5</v>
      </c>
      <c r="M22" s="152">
        <v>9</v>
      </c>
      <c r="N22" s="152">
        <v>11</v>
      </c>
      <c r="O22" s="152">
        <v>10</v>
      </c>
      <c r="P22" s="152">
        <v>16</v>
      </c>
      <c r="Q22" s="152">
        <v>11</v>
      </c>
      <c r="R22" s="152">
        <v>9</v>
      </c>
      <c r="S22" s="152">
        <v>13</v>
      </c>
      <c r="T22" s="9">
        <v>11</v>
      </c>
      <c r="U22" s="9">
        <v>14</v>
      </c>
      <c r="V22" s="9">
        <v>8</v>
      </c>
    </row>
    <row r="23" spans="1:22" ht="15.75">
      <c r="A23" s="161">
        <v>2</v>
      </c>
      <c r="B23" s="304"/>
      <c r="C23" s="161" t="s">
        <v>278</v>
      </c>
      <c r="D23" s="161">
        <v>20</v>
      </c>
      <c r="E23" s="161">
        <v>6</v>
      </c>
      <c r="F23" s="161">
        <v>8</v>
      </c>
      <c r="G23" s="161">
        <v>12</v>
      </c>
      <c r="H23" s="161">
        <v>23</v>
      </c>
      <c r="I23" s="161">
        <v>15</v>
      </c>
      <c r="J23" s="161">
        <v>19</v>
      </c>
      <c r="K23" s="161">
        <v>16</v>
      </c>
      <c r="L23" s="161">
        <v>0</v>
      </c>
      <c r="M23" s="161">
        <v>15</v>
      </c>
      <c r="N23" s="161">
        <v>11</v>
      </c>
      <c r="O23" s="161">
        <v>15</v>
      </c>
      <c r="P23" s="161">
        <v>19</v>
      </c>
      <c r="Q23" s="161">
        <v>15</v>
      </c>
      <c r="R23" s="161">
        <v>1</v>
      </c>
      <c r="S23" s="161">
        <v>17</v>
      </c>
      <c r="T23" s="9">
        <v>13</v>
      </c>
      <c r="U23" s="9">
        <v>17</v>
      </c>
      <c r="V23" s="9">
        <v>7</v>
      </c>
    </row>
    <row r="24" spans="1:22" ht="15.75">
      <c r="A24" s="161">
        <v>3</v>
      </c>
      <c r="B24" s="304"/>
      <c r="C24" s="161" t="s">
        <v>279</v>
      </c>
      <c r="D24" s="161">
        <v>10</v>
      </c>
      <c r="E24" s="161">
        <v>7</v>
      </c>
      <c r="F24" s="161">
        <v>10</v>
      </c>
      <c r="G24" s="161">
        <v>14</v>
      </c>
      <c r="H24" s="161">
        <v>15</v>
      </c>
      <c r="I24" s="161">
        <v>10</v>
      </c>
      <c r="J24" s="161">
        <v>13</v>
      </c>
      <c r="K24" s="161">
        <v>9</v>
      </c>
      <c r="L24" s="161">
        <v>7</v>
      </c>
      <c r="M24" s="161">
        <v>12</v>
      </c>
      <c r="N24" s="161">
        <v>3</v>
      </c>
      <c r="O24" s="161">
        <v>5</v>
      </c>
      <c r="P24" s="161">
        <v>12</v>
      </c>
      <c r="Q24" s="161">
        <v>10</v>
      </c>
      <c r="R24" s="161">
        <v>9</v>
      </c>
      <c r="S24" s="161">
        <v>11</v>
      </c>
      <c r="T24" s="9">
        <v>16</v>
      </c>
      <c r="U24" s="9">
        <v>15</v>
      </c>
      <c r="V24" s="9">
        <v>10</v>
      </c>
    </row>
    <row r="25" spans="1:22" ht="15.75">
      <c r="A25" s="161">
        <v>4</v>
      </c>
      <c r="B25" s="304"/>
      <c r="C25" s="161" t="s">
        <v>494</v>
      </c>
      <c r="D25" s="161">
        <v>8</v>
      </c>
      <c r="E25" s="161">
        <v>12</v>
      </c>
      <c r="F25" s="161">
        <v>11</v>
      </c>
      <c r="G25" s="161">
        <v>10</v>
      </c>
      <c r="H25" s="161">
        <v>14</v>
      </c>
      <c r="I25" s="161">
        <v>10</v>
      </c>
      <c r="J25" s="161">
        <v>13</v>
      </c>
      <c r="K25" s="161">
        <v>16</v>
      </c>
      <c r="L25" s="161">
        <v>5</v>
      </c>
      <c r="M25" s="161">
        <v>11</v>
      </c>
      <c r="N25" s="161">
        <v>10</v>
      </c>
      <c r="O25" s="161">
        <v>5</v>
      </c>
      <c r="P25" s="161">
        <v>10</v>
      </c>
      <c r="Q25" s="161">
        <v>12</v>
      </c>
      <c r="R25" s="161">
        <v>6</v>
      </c>
      <c r="S25" s="161">
        <v>9</v>
      </c>
      <c r="T25" s="9">
        <v>11</v>
      </c>
      <c r="U25" s="9">
        <v>13</v>
      </c>
      <c r="V25" s="9">
        <v>12</v>
      </c>
    </row>
    <row r="26" spans="1:22" ht="15.75">
      <c r="A26" s="305" t="s">
        <v>366</v>
      </c>
      <c r="B26" s="306"/>
      <c r="C26" s="307"/>
      <c r="D26" s="158">
        <f aca="true" t="shared" si="1" ref="D26:V26">SUM(D22:D25)</f>
        <v>47</v>
      </c>
      <c r="E26" s="158">
        <f t="shared" si="1"/>
        <v>33</v>
      </c>
      <c r="F26" s="158">
        <f t="shared" si="1"/>
        <v>38</v>
      </c>
      <c r="G26" s="158">
        <f t="shared" si="1"/>
        <v>49</v>
      </c>
      <c r="H26" s="158">
        <f t="shared" si="1"/>
        <v>70</v>
      </c>
      <c r="I26" s="158">
        <f t="shared" si="1"/>
        <v>53</v>
      </c>
      <c r="J26" s="158">
        <f t="shared" si="1"/>
        <v>61</v>
      </c>
      <c r="K26" s="158">
        <f t="shared" si="1"/>
        <v>59</v>
      </c>
      <c r="L26" s="158">
        <f t="shared" si="1"/>
        <v>17</v>
      </c>
      <c r="M26" s="158">
        <f t="shared" si="1"/>
        <v>47</v>
      </c>
      <c r="N26" s="158">
        <f t="shared" si="1"/>
        <v>35</v>
      </c>
      <c r="O26" s="158">
        <f t="shared" si="1"/>
        <v>35</v>
      </c>
      <c r="P26" s="158">
        <f t="shared" si="1"/>
        <v>57</v>
      </c>
      <c r="Q26" s="158">
        <f t="shared" si="1"/>
        <v>48</v>
      </c>
      <c r="R26" s="158">
        <f t="shared" si="1"/>
        <v>25</v>
      </c>
      <c r="S26" s="158">
        <f t="shared" si="1"/>
        <v>50</v>
      </c>
      <c r="T26" s="158">
        <f t="shared" si="1"/>
        <v>51</v>
      </c>
      <c r="U26" s="158">
        <f t="shared" si="1"/>
        <v>59</v>
      </c>
      <c r="V26" s="158">
        <f t="shared" si="1"/>
        <v>37</v>
      </c>
    </row>
    <row r="38" ht="18">
      <c r="A38" s="166" t="s">
        <v>133</v>
      </c>
    </row>
    <row r="40" spans="1:14" s="96" customFormat="1" ht="24.75" customHeight="1">
      <c r="A40" s="344" t="s">
        <v>523</v>
      </c>
      <c r="B40" s="344"/>
      <c r="C40" s="344"/>
      <c r="D40" s="344"/>
      <c r="E40" s="344"/>
      <c r="F40" s="344"/>
      <c r="G40" s="344"/>
      <c r="H40" s="344"/>
      <c r="I40" s="344"/>
      <c r="J40" s="344"/>
      <c r="K40" s="344"/>
      <c r="L40" s="344"/>
      <c r="M40" s="344"/>
      <c r="N40" s="171"/>
    </row>
    <row r="41" spans="1:13" s="96" customFormat="1" ht="24.75" customHeight="1">
      <c r="A41" s="345" t="s">
        <v>524</v>
      </c>
      <c r="B41" s="345"/>
      <c r="C41" s="345"/>
      <c r="D41" s="345"/>
      <c r="E41" s="345"/>
      <c r="F41" s="345"/>
      <c r="G41" s="345"/>
      <c r="H41" s="345"/>
      <c r="I41" s="345"/>
      <c r="J41" s="345"/>
      <c r="K41" s="345"/>
      <c r="L41" s="345"/>
      <c r="M41" s="345"/>
    </row>
    <row r="42" spans="1:13" s="96" customFormat="1" ht="24.75" customHeight="1">
      <c r="A42" s="345" t="s">
        <v>525</v>
      </c>
      <c r="B42" s="345"/>
      <c r="C42" s="345"/>
      <c r="D42" s="345"/>
      <c r="E42" s="345"/>
      <c r="F42" s="345"/>
      <c r="G42" s="345"/>
      <c r="H42" s="345"/>
      <c r="I42" s="345"/>
      <c r="J42" s="345"/>
      <c r="K42" s="345"/>
      <c r="L42" s="345"/>
      <c r="M42" s="345"/>
    </row>
    <row r="43" spans="2:13" s="96" customFormat="1" ht="24.75" customHeight="1">
      <c r="B43" s="98"/>
      <c r="C43" s="98"/>
      <c r="D43" s="98"/>
      <c r="E43" s="98"/>
      <c r="F43" s="172"/>
      <c r="G43" s="172"/>
      <c r="H43" s="172"/>
      <c r="I43" s="172"/>
      <c r="J43" s="98"/>
      <c r="K43" s="98"/>
      <c r="L43" s="98"/>
      <c r="M43" s="98"/>
    </row>
    <row r="44" spans="1:14" s="96" customFormat="1" ht="24.75" customHeight="1">
      <c r="A44" s="316" t="s">
        <v>526</v>
      </c>
      <c r="B44" s="316" t="s">
        <v>351</v>
      </c>
      <c r="C44" s="314" t="s">
        <v>527</v>
      </c>
      <c r="D44" s="314" t="s">
        <v>363</v>
      </c>
      <c r="E44" s="314" t="s">
        <v>364</v>
      </c>
      <c r="F44" s="311" t="s">
        <v>359</v>
      </c>
      <c r="G44" s="312"/>
      <c r="H44" s="312"/>
      <c r="I44" s="313"/>
      <c r="J44" s="314" t="s">
        <v>360</v>
      </c>
      <c r="K44" s="314" t="s">
        <v>361</v>
      </c>
      <c r="L44" s="316" t="s">
        <v>528</v>
      </c>
      <c r="M44" s="314" t="s">
        <v>365</v>
      </c>
      <c r="N44" s="346" t="s">
        <v>529</v>
      </c>
    </row>
    <row r="45" spans="1:14" s="96" customFormat="1" ht="24.75" customHeight="1">
      <c r="A45" s="317"/>
      <c r="B45" s="317"/>
      <c r="C45" s="315"/>
      <c r="D45" s="315"/>
      <c r="E45" s="315"/>
      <c r="F45" s="99" t="s">
        <v>295</v>
      </c>
      <c r="G45" s="99" t="s">
        <v>294</v>
      </c>
      <c r="H45" s="99" t="s">
        <v>293</v>
      </c>
      <c r="I45" s="99" t="s">
        <v>292</v>
      </c>
      <c r="J45" s="315"/>
      <c r="K45" s="315"/>
      <c r="L45" s="317"/>
      <c r="M45" s="315"/>
      <c r="N45" s="347"/>
    </row>
    <row r="46" spans="1:14" s="96" customFormat="1" ht="24.75" customHeight="1">
      <c r="A46" s="100"/>
      <c r="B46" s="100" t="s">
        <v>314</v>
      </c>
      <c r="C46" s="100" t="s">
        <v>277</v>
      </c>
      <c r="D46" s="100">
        <v>25</v>
      </c>
      <c r="E46" s="100">
        <v>22</v>
      </c>
      <c r="F46" s="100">
        <v>1</v>
      </c>
      <c r="G46" s="100">
        <v>6</v>
      </c>
      <c r="H46" s="100">
        <v>9</v>
      </c>
      <c r="I46" s="100">
        <v>6</v>
      </c>
      <c r="J46" s="173">
        <f>F46/E46*100</f>
        <v>4.545454545454546</v>
      </c>
      <c r="K46" s="173">
        <f>(H46+I46)/E46*100</f>
        <v>68.18181818181817</v>
      </c>
      <c r="L46" s="100" t="s">
        <v>530</v>
      </c>
      <c r="M46" s="100"/>
      <c r="N46" s="174">
        <v>1</v>
      </c>
    </row>
    <row r="47" spans="1:14" s="96" customFormat="1" ht="24.75" customHeight="1">
      <c r="A47" s="100"/>
      <c r="B47" s="175"/>
      <c r="C47" s="100" t="s">
        <v>278</v>
      </c>
      <c r="D47" s="100">
        <v>25</v>
      </c>
      <c r="E47" s="100">
        <v>24</v>
      </c>
      <c r="F47" s="100">
        <v>3</v>
      </c>
      <c r="G47" s="100">
        <v>9</v>
      </c>
      <c r="H47" s="100">
        <v>6</v>
      </c>
      <c r="I47" s="100">
        <v>6</v>
      </c>
      <c r="J47" s="173">
        <f>F47/E47*100</f>
        <v>12.5</v>
      </c>
      <c r="K47" s="173">
        <f>(H47+I47)/E47*100</f>
        <v>50</v>
      </c>
      <c r="L47" s="100" t="s">
        <v>531</v>
      </c>
      <c r="M47" s="100"/>
      <c r="N47" s="174">
        <f>E47-(F47+G47+H47+I47)</f>
        <v>0</v>
      </c>
    </row>
    <row r="48" spans="1:14" s="96" customFormat="1" ht="24.75" customHeight="1">
      <c r="A48" s="100"/>
      <c r="B48" s="100"/>
      <c r="C48" s="100" t="s">
        <v>279</v>
      </c>
      <c r="D48" s="100">
        <v>25</v>
      </c>
      <c r="E48" s="100">
        <v>20</v>
      </c>
      <c r="F48" s="100">
        <v>7</v>
      </c>
      <c r="G48" s="100">
        <v>7</v>
      </c>
      <c r="H48" s="100">
        <v>5</v>
      </c>
      <c r="I48" s="100">
        <v>1</v>
      </c>
      <c r="J48" s="173">
        <f>F48/E48*100</f>
        <v>35</v>
      </c>
      <c r="K48" s="173">
        <f>(H48+I48)/E48*100</f>
        <v>30</v>
      </c>
      <c r="L48" s="100" t="s">
        <v>532</v>
      </c>
      <c r="M48" s="100"/>
      <c r="N48" s="174">
        <f>E48-(F48+G48+H48+I48)</f>
        <v>0</v>
      </c>
    </row>
    <row r="49" spans="1:14" s="96" customFormat="1" ht="24.75" customHeight="1">
      <c r="A49" s="100"/>
      <c r="B49" s="176"/>
      <c r="C49" s="100" t="s">
        <v>494</v>
      </c>
      <c r="D49" s="100">
        <v>22</v>
      </c>
      <c r="E49" s="100">
        <v>16</v>
      </c>
      <c r="F49" s="100">
        <v>8</v>
      </c>
      <c r="G49" s="100">
        <v>4</v>
      </c>
      <c r="H49" s="100">
        <v>3</v>
      </c>
      <c r="I49" s="100">
        <v>1</v>
      </c>
      <c r="J49" s="173">
        <f>F49/E49*100</f>
        <v>50</v>
      </c>
      <c r="K49" s="173">
        <f>(H49+I49)/E49*100</f>
        <v>25</v>
      </c>
      <c r="L49" s="100" t="s">
        <v>532</v>
      </c>
      <c r="M49" s="100"/>
      <c r="N49" s="174">
        <f>E49-(F49+G49+H49+I49)</f>
        <v>0</v>
      </c>
    </row>
    <row r="50" spans="1:14" s="97" customFormat="1" ht="24.75" customHeight="1">
      <c r="A50" s="177" t="s">
        <v>533</v>
      </c>
      <c r="B50" s="178"/>
      <c r="C50" s="179" t="s">
        <v>357</v>
      </c>
      <c r="D50" s="179">
        <f aca="true" t="shared" si="2" ref="D50:I50">SUM(D46:D49)</f>
        <v>97</v>
      </c>
      <c r="E50" s="179">
        <f t="shared" si="2"/>
        <v>82</v>
      </c>
      <c r="F50" s="179">
        <f t="shared" si="2"/>
        <v>19</v>
      </c>
      <c r="G50" s="179">
        <f t="shared" si="2"/>
        <v>26</v>
      </c>
      <c r="H50" s="179">
        <f t="shared" si="2"/>
        <v>23</v>
      </c>
      <c r="I50" s="179">
        <f t="shared" si="2"/>
        <v>14</v>
      </c>
      <c r="J50" s="180">
        <f>F50/E50*100</f>
        <v>23.170731707317074</v>
      </c>
      <c r="K50" s="180">
        <f>(H50+I50)/E50*100</f>
        <v>45.1219512195122</v>
      </c>
      <c r="L50" s="179"/>
      <c r="M50" s="179">
        <f>SUM(M46:M49)</f>
        <v>0</v>
      </c>
      <c r="N50" s="181">
        <f>E50-(F50+G50+H50+I50)</f>
        <v>0</v>
      </c>
    </row>
    <row r="53" spans="2:22" s="96" customFormat="1" ht="18.75" customHeight="1">
      <c r="B53" s="348" t="s">
        <v>534</v>
      </c>
      <c r="C53" s="348"/>
      <c r="D53" s="348"/>
      <c r="E53" s="348"/>
      <c r="F53" s="348"/>
      <c r="G53" s="348"/>
      <c r="H53" s="348"/>
      <c r="I53" s="348"/>
      <c r="J53" s="348"/>
      <c r="K53" s="348"/>
      <c r="L53" s="348"/>
      <c r="M53" s="348"/>
      <c r="N53" s="348"/>
      <c r="O53" s="348"/>
      <c r="P53" s="348"/>
      <c r="Q53" s="348"/>
      <c r="R53" s="348"/>
      <c r="S53" s="348"/>
      <c r="T53" s="348"/>
      <c r="U53" s="348"/>
      <c r="V53" s="348"/>
    </row>
    <row r="54" s="96" customFormat="1" ht="15">
      <c r="J54" s="210">
        <v>42635</v>
      </c>
    </row>
    <row r="55" spans="1:22" s="96" customFormat="1" ht="15" customHeight="1" thickBot="1">
      <c r="A55" s="316" t="s">
        <v>526</v>
      </c>
      <c r="B55" s="316" t="s">
        <v>351</v>
      </c>
      <c r="C55" s="350" t="s">
        <v>364</v>
      </c>
      <c r="D55" s="350" t="s">
        <v>535</v>
      </c>
      <c r="E55" s="350"/>
      <c r="F55" s="350"/>
      <c r="G55" s="350"/>
      <c r="H55" s="350"/>
      <c r="I55" s="350"/>
      <c r="J55" s="350"/>
      <c r="K55" s="350"/>
      <c r="L55" s="350"/>
      <c r="M55" s="350"/>
      <c r="N55" s="350"/>
      <c r="O55" s="350"/>
      <c r="P55" s="350"/>
      <c r="Q55" s="350"/>
      <c r="R55" s="350"/>
      <c r="S55" s="350"/>
      <c r="T55" s="350"/>
      <c r="U55" s="350"/>
      <c r="V55" s="350"/>
    </row>
    <row r="56" spans="1:22" s="96" customFormat="1" ht="15" customHeight="1">
      <c r="A56" s="349"/>
      <c r="B56" s="349"/>
      <c r="C56" s="351"/>
      <c r="D56" s="353" t="s">
        <v>536</v>
      </c>
      <c r="E56" s="354"/>
      <c r="F56" s="354"/>
      <c r="G56" s="354"/>
      <c r="H56" s="355"/>
      <c r="I56" s="354" t="s">
        <v>537</v>
      </c>
      <c r="J56" s="354"/>
      <c r="K56" s="355"/>
      <c r="L56" s="353" t="s">
        <v>538</v>
      </c>
      <c r="M56" s="354"/>
      <c r="N56" s="354"/>
      <c r="O56" s="353" t="s">
        <v>539</v>
      </c>
      <c r="P56" s="354"/>
      <c r="Q56" s="354"/>
      <c r="R56" s="355"/>
      <c r="S56" s="353" t="s">
        <v>540</v>
      </c>
      <c r="T56" s="354"/>
      <c r="U56" s="354"/>
      <c r="V56" s="355"/>
    </row>
    <row r="57" spans="1:24" s="96" customFormat="1" ht="84">
      <c r="A57" s="317"/>
      <c r="B57" s="317"/>
      <c r="C57" s="352"/>
      <c r="D57" s="182" t="s">
        <v>516</v>
      </c>
      <c r="E57" s="183" t="s">
        <v>541</v>
      </c>
      <c r="F57" s="183" t="s">
        <v>93</v>
      </c>
      <c r="G57" s="183" t="s">
        <v>542</v>
      </c>
      <c r="H57" s="184" t="s">
        <v>543</v>
      </c>
      <c r="I57" s="185" t="s">
        <v>516</v>
      </c>
      <c r="J57" s="183" t="s">
        <v>93</v>
      </c>
      <c r="K57" s="184" t="s">
        <v>543</v>
      </c>
      <c r="L57" s="182" t="s">
        <v>516</v>
      </c>
      <c r="M57" s="183" t="s">
        <v>93</v>
      </c>
      <c r="N57" s="184" t="s">
        <v>543</v>
      </c>
      <c r="O57" s="182" t="s">
        <v>516</v>
      </c>
      <c r="P57" s="183" t="s">
        <v>93</v>
      </c>
      <c r="Q57" s="183" t="s">
        <v>98</v>
      </c>
      <c r="R57" s="184" t="s">
        <v>543</v>
      </c>
      <c r="S57" s="182" t="s">
        <v>516</v>
      </c>
      <c r="T57" s="183" t="s">
        <v>93</v>
      </c>
      <c r="U57" s="183" t="s">
        <v>98</v>
      </c>
      <c r="V57" s="184" t="s">
        <v>543</v>
      </c>
      <c r="X57" s="186" t="s">
        <v>377</v>
      </c>
    </row>
    <row r="58" spans="1:24" s="96" customFormat="1" ht="15">
      <c r="A58" s="100"/>
      <c r="B58" s="100" t="s">
        <v>314</v>
      </c>
      <c r="C58" s="187">
        <v>22</v>
      </c>
      <c r="D58" s="188">
        <v>1</v>
      </c>
      <c r="E58" s="189">
        <v>2</v>
      </c>
      <c r="F58" s="189">
        <v>2</v>
      </c>
      <c r="G58" s="190">
        <v>17</v>
      </c>
      <c r="H58" s="191">
        <v>0</v>
      </c>
      <c r="I58" s="192">
        <v>2</v>
      </c>
      <c r="J58" s="193">
        <v>20</v>
      </c>
      <c r="K58" s="191">
        <v>0</v>
      </c>
      <c r="L58" s="188">
        <v>3</v>
      </c>
      <c r="M58" s="192">
        <v>19</v>
      </c>
      <c r="N58" s="189">
        <v>0</v>
      </c>
      <c r="O58" s="188">
        <v>4</v>
      </c>
      <c r="P58" s="189">
        <v>2</v>
      </c>
      <c r="Q58" s="190">
        <v>16</v>
      </c>
      <c r="R58" s="191">
        <v>0</v>
      </c>
      <c r="S58" s="188">
        <v>14</v>
      </c>
      <c r="T58" s="189">
        <v>2</v>
      </c>
      <c r="U58" s="190">
        <v>5</v>
      </c>
      <c r="V58" s="191">
        <v>1</v>
      </c>
      <c r="X58" s="194">
        <f>SUM(D58:H58)</f>
        <v>22</v>
      </c>
    </row>
    <row r="59" spans="1:24" s="96" customFormat="1" ht="15">
      <c r="A59" s="100"/>
      <c r="B59" s="100"/>
      <c r="C59" s="195">
        <v>24</v>
      </c>
      <c r="D59" s="196">
        <v>2</v>
      </c>
      <c r="E59" s="197">
        <v>1</v>
      </c>
      <c r="F59" s="197">
        <v>3</v>
      </c>
      <c r="G59" s="198">
        <v>18</v>
      </c>
      <c r="H59" s="199">
        <v>0</v>
      </c>
      <c r="I59" s="200">
        <v>4</v>
      </c>
      <c r="J59" s="201">
        <v>20</v>
      </c>
      <c r="K59" s="199">
        <v>0</v>
      </c>
      <c r="L59" s="196">
        <v>1</v>
      </c>
      <c r="M59" s="200">
        <v>23</v>
      </c>
      <c r="N59" s="197">
        <v>0</v>
      </c>
      <c r="O59" s="196">
        <v>9</v>
      </c>
      <c r="P59" s="197">
        <v>6</v>
      </c>
      <c r="Q59" s="198">
        <v>9</v>
      </c>
      <c r="R59" s="199">
        <v>0</v>
      </c>
      <c r="S59" s="196">
        <v>17</v>
      </c>
      <c r="T59" s="197">
        <v>2</v>
      </c>
      <c r="U59" s="198">
        <v>3</v>
      </c>
      <c r="V59" s="199">
        <v>2</v>
      </c>
      <c r="X59" s="194">
        <f aca="true" t="shared" si="3" ref="X59:X65">SUM(D59:H59)</f>
        <v>24</v>
      </c>
    </row>
    <row r="60" spans="1:24" s="96" customFormat="1" ht="15">
      <c r="A60" s="100"/>
      <c r="B60" s="100"/>
      <c r="C60" s="100">
        <v>20</v>
      </c>
      <c r="D60" s="196">
        <v>3</v>
      </c>
      <c r="E60" s="197">
        <v>7</v>
      </c>
      <c r="F60" s="197">
        <v>5</v>
      </c>
      <c r="G60" s="198">
        <v>5</v>
      </c>
      <c r="H60" s="199">
        <v>0</v>
      </c>
      <c r="I60" s="200">
        <v>6</v>
      </c>
      <c r="J60" s="201">
        <v>14</v>
      </c>
      <c r="K60" s="199">
        <v>0</v>
      </c>
      <c r="L60" s="196">
        <v>3</v>
      </c>
      <c r="M60" s="200">
        <v>17</v>
      </c>
      <c r="N60" s="197">
        <v>0</v>
      </c>
      <c r="O60" s="196">
        <v>6</v>
      </c>
      <c r="P60" s="197">
        <v>4</v>
      </c>
      <c r="Q60" s="198">
        <v>6</v>
      </c>
      <c r="R60" s="199">
        <v>4</v>
      </c>
      <c r="S60" s="196">
        <v>5</v>
      </c>
      <c r="T60" s="197">
        <v>2</v>
      </c>
      <c r="U60" s="198">
        <v>0</v>
      </c>
      <c r="V60" s="199">
        <v>12</v>
      </c>
      <c r="X60" s="194">
        <f t="shared" si="3"/>
        <v>20</v>
      </c>
    </row>
    <row r="61" spans="1:24" s="96" customFormat="1" ht="15">
      <c r="A61" s="100"/>
      <c r="B61" s="100"/>
      <c r="C61" s="100">
        <v>16</v>
      </c>
      <c r="D61" s="196">
        <v>5</v>
      </c>
      <c r="E61" s="197">
        <v>3</v>
      </c>
      <c r="F61" s="197">
        <v>5</v>
      </c>
      <c r="G61" s="198">
        <v>3</v>
      </c>
      <c r="H61" s="199">
        <v>0</v>
      </c>
      <c r="I61" s="200">
        <v>7</v>
      </c>
      <c r="J61" s="201">
        <v>8</v>
      </c>
      <c r="K61" s="199">
        <v>1</v>
      </c>
      <c r="L61" s="196">
        <v>0</v>
      </c>
      <c r="M61" s="200">
        <v>15</v>
      </c>
      <c r="N61" s="197">
        <v>1</v>
      </c>
      <c r="O61" s="196">
        <v>5</v>
      </c>
      <c r="P61" s="197">
        <v>2</v>
      </c>
      <c r="Q61" s="198">
        <v>7</v>
      </c>
      <c r="R61" s="199">
        <v>2</v>
      </c>
      <c r="S61" s="196">
        <v>3</v>
      </c>
      <c r="T61" s="197">
        <v>2</v>
      </c>
      <c r="U61" s="198">
        <v>2</v>
      </c>
      <c r="V61" s="199">
        <v>9</v>
      </c>
      <c r="X61" s="194">
        <f t="shared" si="3"/>
        <v>16</v>
      </c>
    </row>
    <row r="62" spans="1:24" s="96" customFormat="1" ht="15">
      <c r="A62" s="100"/>
      <c r="B62" s="100"/>
      <c r="C62" s="195"/>
      <c r="D62" s="196"/>
      <c r="E62" s="197"/>
      <c r="F62" s="197"/>
      <c r="G62" s="198"/>
      <c r="H62" s="199"/>
      <c r="I62" s="200"/>
      <c r="J62" s="201"/>
      <c r="K62" s="199"/>
      <c r="L62" s="196"/>
      <c r="M62" s="200"/>
      <c r="N62" s="197"/>
      <c r="O62" s="196"/>
      <c r="P62" s="197"/>
      <c r="Q62" s="198"/>
      <c r="R62" s="199"/>
      <c r="S62" s="196"/>
      <c r="T62" s="197"/>
      <c r="U62" s="198"/>
      <c r="V62" s="199"/>
      <c r="X62" s="194">
        <f t="shared" si="3"/>
        <v>0</v>
      </c>
    </row>
    <row r="63" spans="1:24" s="96" customFormat="1" ht="15">
      <c r="A63" s="100"/>
      <c r="B63" s="100"/>
      <c r="C63" s="195"/>
      <c r="D63" s="196"/>
      <c r="E63" s="197"/>
      <c r="F63" s="197"/>
      <c r="G63" s="198"/>
      <c r="H63" s="199"/>
      <c r="I63" s="200"/>
      <c r="J63" s="201"/>
      <c r="K63" s="199"/>
      <c r="L63" s="196"/>
      <c r="M63" s="200"/>
      <c r="N63" s="197"/>
      <c r="O63" s="196"/>
      <c r="P63" s="197"/>
      <c r="Q63" s="198"/>
      <c r="R63" s="199"/>
      <c r="S63" s="196"/>
      <c r="T63" s="197"/>
      <c r="U63" s="198"/>
      <c r="V63" s="199"/>
      <c r="X63" s="194">
        <f t="shared" si="3"/>
        <v>0</v>
      </c>
    </row>
    <row r="64" spans="1:24" s="96" customFormat="1" ht="15">
      <c r="A64" s="100"/>
      <c r="B64" s="100"/>
      <c r="C64" s="195"/>
      <c r="D64" s="196"/>
      <c r="E64" s="197"/>
      <c r="F64" s="197"/>
      <c r="G64" s="198"/>
      <c r="H64" s="199"/>
      <c r="I64" s="200"/>
      <c r="J64" s="201"/>
      <c r="K64" s="199"/>
      <c r="L64" s="196"/>
      <c r="M64" s="200"/>
      <c r="N64" s="197"/>
      <c r="O64" s="196"/>
      <c r="P64" s="197"/>
      <c r="Q64" s="198"/>
      <c r="R64" s="199"/>
      <c r="S64" s="196"/>
      <c r="T64" s="197"/>
      <c r="U64" s="198"/>
      <c r="V64" s="199"/>
      <c r="X64" s="194">
        <f t="shared" si="3"/>
        <v>0</v>
      </c>
    </row>
    <row r="65" spans="1:24" s="96" customFormat="1" ht="15.75" thickBot="1">
      <c r="A65" s="202"/>
      <c r="B65" s="179" t="s">
        <v>357</v>
      </c>
      <c r="C65" s="203">
        <f>SUM(C58:C64)</f>
        <v>82</v>
      </c>
      <c r="D65" s="204">
        <f aca="true" t="shared" si="4" ref="D65:V65">SUM(D58:D64)</f>
        <v>11</v>
      </c>
      <c r="E65" s="205">
        <f t="shared" si="4"/>
        <v>13</v>
      </c>
      <c r="F65" s="206">
        <f t="shared" si="4"/>
        <v>15</v>
      </c>
      <c r="G65" s="206">
        <f t="shared" si="4"/>
        <v>43</v>
      </c>
      <c r="H65" s="207">
        <f t="shared" si="4"/>
        <v>0</v>
      </c>
      <c r="I65" s="206">
        <f t="shared" si="4"/>
        <v>19</v>
      </c>
      <c r="J65" s="206">
        <f t="shared" si="4"/>
        <v>62</v>
      </c>
      <c r="K65" s="208">
        <f t="shared" si="4"/>
        <v>1</v>
      </c>
      <c r="L65" s="209">
        <f t="shared" si="4"/>
        <v>7</v>
      </c>
      <c r="M65" s="206">
        <f t="shared" si="4"/>
        <v>74</v>
      </c>
      <c r="N65" s="205">
        <f t="shared" si="4"/>
        <v>1</v>
      </c>
      <c r="O65" s="209">
        <f t="shared" si="4"/>
        <v>24</v>
      </c>
      <c r="P65" s="205">
        <f t="shared" si="4"/>
        <v>14</v>
      </c>
      <c r="Q65" s="205">
        <f t="shared" si="4"/>
        <v>38</v>
      </c>
      <c r="R65" s="208">
        <f t="shared" si="4"/>
        <v>6</v>
      </c>
      <c r="S65" s="209">
        <f t="shared" si="4"/>
        <v>39</v>
      </c>
      <c r="T65" s="205">
        <f t="shared" si="4"/>
        <v>8</v>
      </c>
      <c r="U65" s="205">
        <f t="shared" si="4"/>
        <v>10</v>
      </c>
      <c r="V65" s="208">
        <f t="shared" si="4"/>
        <v>24</v>
      </c>
      <c r="X65" s="194">
        <f t="shared" si="3"/>
        <v>82</v>
      </c>
    </row>
    <row r="80" ht="15.75">
      <c r="K80" s="165"/>
    </row>
    <row r="81" ht="18">
      <c r="A81" s="166" t="s">
        <v>504</v>
      </c>
    </row>
    <row r="83" spans="1:30" ht="33" customHeight="1">
      <c r="A83" s="337" t="s">
        <v>506</v>
      </c>
      <c r="B83" s="337"/>
      <c r="C83" s="337"/>
      <c r="D83" s="337"/>
      <c r="E83" s="337"/>
      <c r="F83" s="337"/>
      <c r="G83" s="337"/>
      <c r="H83" s="337"/>
      <c r="I83" s="337"/>
      <c r="J83" s="337"/>
      <c r="K83" s="337"/>
      <c r="L83" s="337"/>
      <c r="M83" s="337"/>
      <c r="N83" s="337"/>
      <c r="O83" s="337"/>
      <c r="P83"/>
      <c r="Q83"/>
      <c r="R83"/>
      <c r="S83"/>
      <c r="T83"/>
      <c r="U83"/>
      <c r="V83"/>
      <c r="W83"/>
      <c r="X83"/>
      <c r="Y83"/>
      <c r="Z83"/>
      <c r="AA83"/>
      <c r="AB83"/>
      <c r="AC83"/>
      <c r="AD83"/>
    </row>
    <row r="84" spans="1:30" ht="31.5" customHeight="1">
      <c r="A84" s="337" t="s">
        <v>489</v>
      </c>
      <c r="B84" s="337"/>
      <c r="C84" s="337"/>
      <c r="D84" s="337"/>
      <c r="E84" s="337"/>
      <c r="F84" s="337"/>
      <c r="G84" s="337"/>
      <c r="H84" s="337"/>
      <c r="I84" s="337"/>
      <c r="J84" s="337"/>
      <c r="K84" s="337"/>
      <c r="L84" s="337"/>
      <c r="M84" s="337"/>
      <c r="N84" s="337"/>
      <c r="O84" s="337"/>
      <c r="P84"/>
      <c r="Q84"/>
      <c r="R84"/>
      <c r="S84"/>
      <c r="T84"/>
      <c r="U84"/>
      <c r="V84"/>
      <c r="W84"/>
      <c r="X84"/>
      <c r="Y84"/>
      <c r="Z84"/>
      <c r="AA84"/>
      <c r="AB84"/>
      <c r="AC84"/>
      <c r="AD84"/>
    </row>
    <row r="85" spans="1:30" ht="15.75">
      <c r="A85" s="337" t="s">
        <v>486</v>
      </c>
      <c r="B85" s="337"/>
      <c r="C85" s="337"/>
      <c r="D85" s="337"/>
      <c r="E85" s="337"/>
      <c r="F85" s="337"/>
      <c r="G85" s="337"/>
      <c r="H85" s="337"/>
      <c r="I85" s="337"/>
      <c r="J85" s="337"/>
      <c r="K85" s="337"/>
      <c r="L85" s="337"/>
      <c r="M85" s="337"/>
      <c r="N85" s="337"/>
      <c r="O85" s="337"/>
      <c r="P85"/>
      <c r="Q85"/>
      <c r="R85"/>
      <c r="S85"/>
      <c r="T85"/>
      <c r="U85"/>
      <c r="V85"/>
      <c r="W85"/>
      <c r="X85"/>
      <c r="Y85"/>
      <c r="Z85"/>
      <c r="AA85"/>
      <c r="AB85"/>
      <c r="AC85"/>
      <c r="AD85"/>
    </row>
    <row r="86" spans="1:30" ht="48" customHeight="1">
      <c r="A86" s="318" t="s">
        <v>291</v>
      </c>
      <c r="B86" s="326" t="s">
        <v>350</v>
      </c>
      <c r="C86" s="318" t="s">
        <v>351</v>
      </c>
      <c r="D86" s="318" t="s">
        <v>300</v>
      </c>
      <c r="E86" s="318" t="s">
        <v>301</v>
      </c>
      <c r="F86" s="145" t="s">
        <v>378</v>
      </c>
      <c r="G86" s="318" t="s">
        <v>490</v>
      </c>
      <c r="H86" s="318"/>
      <c r="I86" s="318"/>
      <c r="J86" s="318"/>
      <c r="K86" s="144" t="s">
        <v>379</v>
      </c>
      <c r="L86" s="318" t="s">
        <v>352</v>
      </c>
      <c r="M86" s="318"/>
      <c r="N86" s="318" t="s">
        <v>353</v>
      </c>
      <c r="O86" s="318" t="s">
        <v>354</v>
      </c>
      <c r="P86"/>
      <c r="Q86"/>
      <c r="R86"/>
      <c r="S86"/>
      <c r="T86"/>
      <c r="U86"/>
      <c r="V86"/>
      <c r="W86"/>
      <c r="X86"/>
      <c r="Y86"/>
      <c r="Z86"/>
      <c r="AA86"/>
      <c r="AB86"/>
      <c r="AC86"/>
      <c r="AD86"/>
    </row>
    <row r="87" spans="1:30" ht="31.5" customHeight="1">
      <c r="A87" s="318"/>
      <c r="B87" s="338"/>
      <c r="C87" s="318"/>
      <c r="D87" s="318"/>
      <c r="E87" s="318"/>
      <c r="F87" s="146"/>
      <c r="G87" s="144" t="s">
        <v>295</v>
      </c>
      <c r="H87" s="144" t="s">
        <v>294</v>
      </c>
      <c r="I87" s="144" t="s">
        <v>293</v>
      </c>
      <c r="J87" s="144" t="s">
        <v>292</v>
      </c>
      <c r="K87" s="144" t="s">
        <v>296</v>
      </c>
      <c r="L87" s="144" t="s">
        <v>356</v>
      </c>
      <c r="M87" s="144" t="s">
        <v>296</v>
      </c>
      <c r="N87" s="318"/>
      <c r="O87" s="318"/>
      <c r="P87"/>
      <c r="Q87"/>
      <c r="R87"/>
      <c r="S87"/>
      <c r="T87"/>
      <c r="U87"/>
      <c r="V87"/>
      <c r="W87"/>
      <c r="X87"/>
      <c r="Y87"/>
      <c r="Z87"/>
      <c r="AA87"/>
      <c r="AB87"/>
      <c r="AC87"/>
      <c r="AD87"/>
    </row>
    <row r="88" spans="1:30" ht="78.75">
      <c r="A88" s="147">
        <v>1</v>
      </c>
      <c r="B88" s="303"/>
      <c r="C88" s="149" t="s">
        <v>314</v>
      </c>
      <c r="D88" s="147" t="s">
        <v>277</v>
      </c>
      <c r="E88" s="147">
        <v>25</v>
      </c>
      <c r="F88" s="147">
        <v>20</v>
      </c>
      <c r="G88" s="147">
        <v>5</v>
      </c>
      <c r="H88" s="147">
        <v>6</v>
      </c>
      <c r="I88" s="147">
        <v>5</v>
      </c>
      <c r="J88" s="147">
        <v>4</v>
      </c>
      <c r="K88" s="147">
        <f>G88/F88*100</f>
        <v>25</v>
      </c>
      <c r="L88" s="147">
        <v>9</v>
      </c>
      <c r="M88" s="147">
        <f>L88/F88*100</f>
        <v>45</v>
      </c>
      <c r="N88" s="147" t="s">
        <v>507</v>
      </c>
      <c r="O88" s="147">
        <v>2</v>
      </c>
      <c r="P88"/>
      <c r="Q88"/>
      <c r="R88"/>
      <c r="S88"/>
      <c r="T88"/>
      <c r="U88"/>
      <c r="V88"/>
      <c r="W88"/>
      <c r="X88"/>
      <c r="Y88"/>
      <c r="Z88"/>
      <c r="AA88"/>
      <c r="AB88"/>
      <c r="AC88"/>
      <c r="AD88"/>
    </row>
    <row r="89" spans="1:30" ht="47.25">
      <c r="A89" s="147">
        <v>2</v>
      </c>
      <c r="B89" s="339"/>
      <c r="C89" s="150"/>
      <c r="D89" s="147" t="s">
        <v>278</v>
      </c>
      <c r="E89" s="147">
        <v>25</v>
      </c>
      <c r="F89" s="147">
        <v>18</v>
      </c>
      <c r="G89" s="147">
        <v>3</v>
      </c>
      <c r="H89" s="147">
        <v>8</v>
      </c>
      <c r="I89" s="147">
        <v>5</v>
      </c>
      <c r="J89" s="147">
        <v>4</v>
      </c>
      <c r="K89" s="147">
        <f>G89/F89*100</f>
        <v>16.666666666666664</v>
      </c>
      <c r="L89" s="147">
        <v>9</v>
      </c>
      <c r="M89" s="147">
        <f>L89/F89*100</f>
        <v>50</v>
      </c>
      <c r="N89" s="147" t="s">
        <v>508</v>
      </c>
      <c r="O89" s="147">
        <v>1</v>
      </c>
      <c r="P89"/>
      <c r="Q89"/>
      <c r="R89"/>
      <c r="S89"/>
      <c r="T89"/>
      <c r="U89"/>
      <c r="V89"/>
      <c r="W89"/>
      <c r="X89"/>
      <c r="Y89"/>
      <c r="Z89"/>
      <c r="AA89"/>
      <c r="AB89"/>
      <c r="AC89"/>
      <c r="AD89"/>
    </row>
    <row r="90" spans="1:30" ht="78.75">
      <c r="A90" s="147">
        <v>3</v>
      </c>
      <c r="B90" s="339"/>
      <c r="C90" s="149"/>
      <c r="D90" s="147" t="s">
        <v>279</v>
      </c>
      <c r="E90" s="147">
        <v>25</v>
      </c>
      <c r="F90" s="147">
        <v>18</v>
      </c>
      <c r="G90" s="147">
        <v>7</v>
      </c>
      <c r="H90" s="147">
        <v>5</v>
      </c>
      <c r="I90" s="147">
        <v>2</v>
      </c>
      <c r="J90" s="147">
        <v>4</v>
      </c>
      <c r="K90" s="147">
        <f>G90/F90*100</f>
        <v>38.88888888888889</v>
      </c>
      <c r="L90" s="147">
        <v>6</v>
      </c>
      <c r="M90" s="147">
        <f>L90/F90*100</f>
        <v>33.33333333333333</v>
      </c>
      <c r="N90" s="147" t="s">
        <v>507</v>
      </c>
      <c r="O90" s="147">
        <v>3</v>
      </c>
      <c r="P90"/>
      <c r="Q90"/>
      <c r="R90"/>
      <c r="S90"/>
      <c r="T90"/>
      <c r="U90"/>
      <c r="V90"/>
      <c r="W90"/>
      <c r="X90"/>
      <c r="Y90"/>
      <c r="Z90"/>
      <c r="AA90"/>
      <c r="AB90"/>
      <c r="AC90"/>
      <c r="AD90"/>
    </row>
    <row r="91" spans="1:30" ht="78.75">
      <c r="A91" s="147">
        <v>4</v>
      </c>
      <c r="B91" s="339"/>
      <c r="C91" s="150"/>
      <c r="D91" s="147" t="s">
        <v>494</v>
      </c>
      <c r="E91" s="147">
        <v>22</v>
      </c>
      <c r="F91" s="147">
        <v>17</v>
      </c>
      <c r="G91" s="147">
        <v>5</v>
      </c>
      <c r="H91" s="147">
        <v>6</v>
      </c>
      <c r="I91" s="147">
        <v>3</v>
      </c>
      <c r="J91" s="147">
        <v>3</v>
      </c>
      <c r="K91" s="147">
        <f>G91/F91*100</f>
        <v>29.411764705882355</v>
      </c>
      <c r="L91" s="147">
        <v>6</v>
      </c>
      <c r="M91" s="147">
        <f>L91/F91*100</f>
        <v>35.294117647058826</v>
      </c>
      <c r="N91" s="147" t="s">
        <v>507</v>
      </c>
      <c r="O91" s="147">
        <v>2</v>
      </c>
      <c r="P91"/>
      <c r="Q91"/>
      <c r="R91"/>
      <c r="S91"/>
      <c r="T91"/>
      <c r="U91"/>
      <c r="V91"/>
      <c r="W91"/>
      <c r="X91"/>
      <c r="Y91"/>
      <c r="Z91"/>
      <c r="AA91"/>
      <c r="AB91"/>
      <c r="AC91"/>
      <c r="AD91"/>
    </row>
    <row r="92" spans="1:30" ht="15.75">
      <c r="A92" s="340" t="s">
        <v>366</v>
      </c>
      <c r="B92" s="341"/>
      <c r="C92" s="342"/>
      <c r="D92" s="151"/>
      <c r="E92" s="151">
        <f aca="true" t="shared" si="5" ref="E92:J92">SUM(E88:E91)</f>
        <v>97</v>
      </c>
      <c r="F92" s="151">
        <f t="shared" si="5"/>
        <v>73</v>
      </c>
      <c r="G92" s="151">
        <f t="shared" si="5"/>
        <v>20</v>
      </c>
      <c r="H92" s="151">
        <f t="shared" si="5"/>
        <v>25</v>
      </c>
      <c r="I92" s="151">
        <f t="shared" si="5"/>
        <v>15</v>
      </c>
      <c r="J92" s="151">
        <f t="shared" si="5"/>
        <v>15</v>
      </c>
      <c r="K92" s="147">
        <f>G92/F92*100</f>
        <v>27.397260273972602</v>
      </c>
      <c r="L92" s="151">
        <f>SUM(L88:L91)</f>
        <v>30</v>
      </c>
      <c r="M92" s="147">
        <f>L92/F92*100</f>
        <v>41.0958904109589</v>
      </c>
      <c r="N92" s="151"/>
      <c r="O92" s="151">
        <f>SUM(O88:O91)</f>
        <v>8</v>
      </c>
      <c r="P92"/>
      <c r="Q92"/>
      <c r="R92"/>
      <c r="S92"/>
      <c r="T92"/>
      <c r="U92"/>
      <c r="V92"/>
      <c r="W92"/>
      <c r="X92"/>
      <c r="Y92"/>
      <c r="Z92"/>
      <c r="AA92"/>
      <c r="AB92"/>
      <c r="AC92"/>
      <c r="AD92"/>
    </row>
    <row r="95" spans="1:16" ht="18.75">
      <c r="A95" s="310" t="s">
        <v>509</v>
      </c>
      <c r="B95" s="310"/>
      <c r="C95" s="310"/>
      <c r="D95" s="310"/>
      <c r="E95" s="310"/>
      <c r="F95" s="310"/>
      <c r="G95" s="310"/>
      <c r="H95" s="310"/>
      <c r="I95" s="310"/>
      <c r="J95" s="310"/>
      <c r="K95" s="310"/>
      <c r="L95" s="310"/>
      <c r="M95" s="310"/>
      <c r="N95" s="310"/>
      <c r="O95" s="310"/>
      <c r="P95" s="310"/>
    </row>
    <row r="96" spans="1:16" ht="18.75">
      <c r="A96" s="343" t="s">
        <v>510</v>
      </c>
      <c r="B96" s="343"/>
      <c r="C96" s="343"/>
      <c r="D96" s="343"/>
      <c r="E96" s="343"/>
      <c r="F96" s="343"/>
      <c r="G96" s="343"/>
      <c r="H96" s="343"/>
      <c r="I96" s="343"/>
      <c r="J96" s="343"/>
      <c r="K96" s="343"/>
      <c r="L96" s="343"/>
      <c r="M96" s="343"/>
      <c r="N96" s="343"/>
      <c r="O96" s="343"/>
      <c r="P96" s="343"/>
    </row>
    <row r="97" spans="1:16" ht="18.75">
      <c r="A97" s="343" t="s">
        <v>505</v>
      </c>
      <c r="B97" s="343"/>
      <c r="C97" s="343"/>
      <c r="D97" s="343"/>
      <c r="E97" s="343"/>
      <c r="F97" s="343"/>
      <c r="G97" s="343"/>
      <c r="H97" s="343"/>
      <c r="I97" s="343"/>
      <c r="J97" s="343"/>
      <c r="K97" s="343"/>
      <c r="L97" s="343"/>
      <c r="M97" s="343"/>
      <c r="N97" s="343"/>
      <c r="O97" s="343"/>
      <c r="P97" s="343"/>
    </row>
    <row r="98" spans="1:16" ht="12.75">
      <c r="A98" s="335" t="s">
        <v>291</v>
      </c>
      <c r="B98" s="335" t="s">
        <v>350</v>
      </c>
      <c r="C98" s="318" t="s">
        <v>351</v>
      </c>
      <c r="D98" s="318" t="s">
        <v>301</v>
      </c>
      <c r="E98" s="318" t="s">
        <v>378</v>
      </c>
      <c r="F98" s="336" t="s">
        <v>512</v>
      </c>
      <c r="G98" s="336"/>
      <c r="H98" s="336"/>
      <c r="I98" s="336"/>
      <c r="J98" s="336"/>
      <c r="K98" s="336"/>
      <c r="L98" s="336"/>
      <c r="M98" s="336"/>
      <c r="N98" s="336"/>
      <c r="O98" s="336"/>
      <c r="P98" s="336"/>
    </row>
    <row r="99" spans="1:16" ht="12.75">
      <c r="A99" s="335"/>
      <c r="B99" s="335"/>
      <c r="C99" s="318"/>
      <c r="D99" s="318"/>
      <c r="E99" s="318"/>
      <c r="F99" s="336"/>
      <c r="G99" s="336"/>
      <c r="H99" s="336"/>
      <c r="I99" s="336"/>
      <c r="J99" s="336"/>
      <c r="K99" s="336"/>
      <c r="L99" s="336"/>
      <c r="M99" s="336"/>
      <c r="N99" s="336"/>
      <c r="O99" s="336"/>
      <c r="P99" s="336"/>
    </row>
    <row r="100" spans="1:16" ht="15">
      <c r="A100" s="335"/>
      <c r="B100" s="335"/>
      <c r="C100" s="318"/>
      <c r="D100" s="318"/>
      <c r="E100" s="318"/>
      <c r="F100" s="308" t="s">
        <v>513</v>
      </c>
      <c r="G100" s="308"/>
      <c r="H100" s="308"/>
      <c r="I100" s="308"/>
      <c r="J100" s="308" t="s">
        <v>514</v>
      </c>
      <c r="K100" s="308"/>
      <c r="L100" s="308"/>
      <c r="M100" s="308"/>
      <c r="N100" s="308" t="s">
        <v>515</v>
      </c>
      <c r="O100" s="308"/>
      <c r="P100" s="308"/>
    </row>
    <row r="101" spans="1:16" ht="15">
      <c r="A101" s="335"/>
      <c r="B101" s="335"/>
      <c r="C101" s="318"/>
      <c r="D101" s="318"/>
      <c r="E101" s="318"/>
      <c r="F101" s="168" t="s">
        <v>516</v>
      </c>
      <c r="G101" s="168" t="s">
        <v>93</v>
      </c>
      <c r="H101" s="168" t="s">
        <v>98</v>
      </c>
      <c r="I101" s="168" t="s">
        <v>102</v>
      </c>
      <c r="J101" s="168" t="s">
        <v>516</v>
      </c>
      <c r="K101" s="168" t="s">
        <v>93</v>
      </c>
      <c r="L101" s="168" t="s">
        <v>98</v>
      </c>
      <c r="M101" s="168" t="s">
        <v>102</v>
      </c>
      <c r="N101" s="168" t="s">
        <v>516</v>
      </c>
      <c r="O101" s="168" t="s">
        <v>93</v>
      </c>
      <c r="P101" s="168" t="s">
        <v>98</v>
      </c>
    </row>
    <row r="102" spans="1:16" ht="15.75">
      <c r="A102" s="161">
        <v>1</v>
      </c>
      <c r="B102" s="167"/>
      <c r="C102" s="144"/>
      <c r="D102" s="144"/>
      <c r="E102" s="144"/>
      <c r="F102" s="168"/>
      <c r="G102" s="168"/>
      <c r="H102" s="168"/>
      <c r="I102" s="168"/>
      <c r="J102" s="168"/>
      <c r="K102" s="168"/>
      <c r="L102" s="168"/>
      <c r="M102" s="168"/>
      <c r="N102" s="168"/>
      <c r="O102" s="168"/>
      <c r="P102" s="168"/>
    </row>
    <row r="103" spans="1:16" ht="15.75">
      <c r="A103" s="161">
        <v>2</v>
      </c>
      <c r="B103" s="152"/>
      <c r="C103" s="161" t="s">
        <v>517</v>
      </c>
      <c r="D103" s="161">
        <v>7</v>
      </c>
      <c r="E103" s="161">
        <v>7</v>
      </c>
      <c r="F103" s="169">
        <v>3</v>
      </c>
      <c r="G103" s="169">
        <v>2</v>
      </c>
      <c r="H103" s="169">
        <v>1</v>
      </c>
      <c r="I103" s="169">
        <v>1</v>
      </c>
      <c r="J103" s="169">
        <v>3</v>
      </c>
      <c r="K103" s="169">
        <v>2</v>
      </c>
      <c r="L103" s="169">
        <v>1</v>
      </c>
      <c r="M103" s="169">
        <v>1</v>
      </c>
      <c r="N103" s="169">
        <v>2</v>
      </c>
      <c r="O103" s="169">
        <v>2</v>
      </c>
      <c r="P103" s="169">
        <v>3</v>
      </c>
    </row>
    <row r="104" spans="1:16" ht="15.75">
      <c r="A104" s="309" t="s">
        <v>366</v>
      </c>
      <c r="B104" s="309"/>
      <c r="C104" s="309"/>
      <c r="D104" s="170"/>
      <c r="E104" s="170">
        <v>7</v>
      </c>
      <c r="F104" s="169">
        <v>3</v>
      </c>
      <c r="G104" s="18">
        <v>2</v>
      </c>
      <c r="H104" s="169">
        <v>1</v>
      </c>
      <c r="I104" s="169">
        <v>1</v>
      </c>
      <c r="J104" s="169">
        <v>3</v>
      </c>
      <c r="K104" s="169">
        <v>2</v>
      </c>
      <c r="L104" s="169">
        <v>1</v>
      </c>
      <c r="M104" s="169">
        <v>1</v>
      </c>
      <c r="N104" s="169">
        <v>2</v>
      </c>
      <c r="O104" s="169">
        <v>2</v>
      </c>
      <c r="P104" s="169">
        <v>3</v>
      </c>
    </row>
    <row r="107" spans="1:30" ht="26.25" customHeight="1">
      <c r="A107" s="310" t="s">
        <v>518</v>
      </c>
      <c r="B107" s="310"/>
      <c r="C107" s="310"/>
      <c r="D107" s="310"/>
      <c r="E107" s="310"/>
      <c r="F107" s="310"/>
      <c r="G107" s="310"/>
      <c r="H107" s="310"/>
      <c r="I107" s="310"/>
      <c r="J107" s="310"/>
      <c r="K107" s="310"/>
      <c r="L107" s="310"/>
      <c r="M107" s="310"/>
      <c r="N107" s="310"/>
      <c r="O107" s="310"/>
      <c r="P107" s="310"/>
      <c r="Q107"/>
      <c r="R107"/>
      <c r="S107"/>
      <c r="T107"/>
      <c r="U107"/>
      <c r="V107"/>
      <c r="W107"/>
      <c r="X107"/>
      <c r="Y107"/>
      <c r="Z107"/>
      <c r="AA107"/>
      <c r="AB107"/>
      <c r="AC107"/>
      <c r="AD107"/>
    </row>
    <row r="108" spans="1:30" ht="28.5" customHeight="1">
      <c r="A108" s="343" t="s">
        <v>510</v>
      </c>
      <c r="B108" s="343"/>
      <c r="C108" s="343"/>
      <c r="D108" s="343"/>
      <c r="E108" s="343"/>
      <c r="F108" s="343"/>
      <c r="G108" s="343"/>
      <c r="H108" s="343"/>
      <c r="I108" s="343"/>
      <c r="J108" s="343"/>
      <c r="K108" s="343"/>
      <c r="L108" s="343"/>
      <c r="M108" s="343"/>
      <c r="N108" s="343"/>
      <c r="O108" s="343"/>
      <c r="P108" s="343"/>
      <c r="Q108"/>
      <c r="R108"/>
      <c r="S108"/>
      <c r="T108"/>
      <c r="U108"/>
      <c r="V108"/>
      <c r="W108"/>
      <c r="X108"/>
      <c r="Y108"/>
      <c r="Z108"/>
      <c r="AA108"/>
      <c r="AB108"/>
      <c r="AC108"/>
      <c r="AD108"/>
    </row>
    <row r="109" spans="1:16" s="50" customFormat="1" ht="28.5" customHeight="1">
      <c r="A109" s="343" t="s">
        <v>505</v>
      </c>
      <c r="B109" s="343"/>
      <c r="C109" s="343"/>
      <c r="D109" s="343"/>
      <c r="E109" s="343"/>
      <c r="F109" s="343"/>
      <c r="G109" s="343"/>
      <c r="H109" s="343"/>
      <c r="I109" s="343"/>
      <c r="J109" s="343"/>
      <c r="K109" s="343"/>
      <c r="L109" s="343"/>
      <c r="M109" s="343"/>
      <c r="N109" s="343"/>
      <c r="O109" s="343"/>
      <c r="P109" s="343"/>
    </row>
    <row r="110" spans="1:16" s="50" customFormat="1" ht="15" customHeight="1">
      <c r="A110" s="335" t="s">
        <v>291</v>
      </c>
      <c r="B110" s="335" t="s">
        <v>350</v>
      </c>
      <c r="C110" s="318" t="s">
        <v>351</v>
      </c>
      <c r="D110" s="318" t="s">
        <v>301</v>
      </c>
      <c r="E110" s="318" t="s">
        <v>378</v>
      </c>
      <c r="F110" s="336" t="s">
        <v>512</v>
      </c>
      <c r="G110" s="336"/>
      <c r="H110" s="336"/>
      <c r="I110" s="336"/>
      <c r="J110" s="336"/>
      <c r="K110" s="336"/>
      <c r="L110" s="336"/>
      <c r="M110" s="336"/>
      <c r="N110" s="336"/>
      <c r="O110" s="336"/>
      <c r="P110" s="336"/>
    </row>
    <row r="111" spans="1:16" s="50" customFormat="1" ht="15" customHeight="1">
      <c r="A111" s="335"/>
      <c r="B111" s="335"/>
      <c r="C111" s="318"/>
      <c r="D111" s="318"/>
      <c r="E111" s="318"/>
      <c r="F111" s="336"/>
      <c r="G111" s="336"/>
      <c r="H111" s="336"/>
      <c r="I111" s="336"/>
      <c r="J111" s="336"/>
      <c r="K111" s="336"/>
      <c r="L111" s="336"/>
      <c r="M111" s="336"/>
      <c r="N111" s="336"/>
      <c r="O111" s="336"/>
      <c r="P111" s="336"/>
    </row>
    <row r="112" spans="1:16" s="50" customFormat="1" ht="15" customHeight="1">
      <c r="A112" s="335"/>
      <c r="B112" s="335"/>
      <c r="C112" s="318"/>
      <c r="D112" s="318"/>
      <c r="E112" s="318"/>
      <c r="F112" s="308" t="s">
        <v>513</v>
      </c>
      <c r="G112" s="308"/>
      <c r="H112" s="308"/>
      <c r="I112" s="308"/>
      <c r="J112" s="308" t="s">
        <v>514</v>
      </c>
      <c r="K112" s="308"/>
      <c r="L112" s="308"/>
      <c r="M112" s="308"/>
      <c r="N112" s="308" t="s">
        <v>515</v>
      </c>
      <c r="O112" s="308"/>
      <c r="P112" s="308"/>
    </row>
    <row r="113" spans="1:16" s="50" customFormat="1" ht="15.75" customHeight="1">
      <c r="A113" s="335"/>
      <c r="B113" s="335"/>
      <c r="C113" s="318"/>
      <c r="D113" s="318"/>
      <c r="E113" s="318"/>
      <c r="F113" s="168" t="s">
        <v>516</v>
      </c>
      <c r="G113" s="168" t="s">
        <v>93</v>
      </c>
      <c r="H113" s="168" t="s">
        <v>98</v>
      </c>
      <c r="I113" s="168" t="s">
        <v>102</v>
      </c>
      <c r="J113" s="168" t="s">
        <v>516</v>
      </c>
      <c r="K113" s="168" t="s">
        <v>93</v>
      </c>
      <c r="L113" s="168" t="s">
        <v>98</v>
      </c>
      <c r="M113" s="168" t="s">
        <v>102</v>
      </c>
      <c r="N113" s="168" t="s">
        <v>516</v>
      </c>
      <c r="O113" s="168" t="s">
        <v>93</v>
      </c>
      <c r="P113" s="168" t="s">
        <v>98</v>
      </c>
    </row>
    <row r="114" spans="1:16" s="50" customFormat="1" ht="31.5">
      <c r="A114" s="161">
        <v>1</v>
      </c>
      <c r="B114" s="167"/>
      <c r="C114" s="144" t="s">
        <v>517</v>
      </c>
      <c r="D114" s="144"/>
      <c r="E114" s="144"/>
      <c r="F114" s="168"/>
      <c r="G114" s="168"/>
      <c r="H114" s="168"/>
      <c r="I114" s="168"/>
      <c r="J114" s="168"/>
      <c r="K114" s="168"/>
      <c r="L114" s="168"/>
      <c r="M114" s="168"/>
      <c r="N114" s="168"/>
      <c r="O114" s="168"/>
      <c r="P114" s="168"/>
    </row>
    <row r="115" spans="1:16" s="50" customFormat="1" ht="15.75">
      <c r="A115" s="161">
        <v>2</v>
      </c>
      <c r="B115" s="152"/>
      <c r="C115" s="161"/>
      <c r="D115" s="161" t="s">
        <v>519</v>
      </c>
      <c r="E115" s="161">
        <v>22</v>
      </c>
      <c r="F115" s="169">
        <v>5</v>
      </c>
      <c r="G115" s="169">
        <v>7</v>
      </c>
      <c r="H115" s="169">
        <v>5</v>
      </c>
      <c r="I115" s="169">
        <v>5</v>
      </c>
      <c r="J115" s="169">
        <v>6</v>
      </c>
      <c r="K115" s="169">
        <v>8</v>
      </c>
      <c r="L115" s="169">
        <v>5</v>
      </c>
      <c r="M115" s="169">
        <v>3</v>
      </c>
      <c r="N115" s="169">
        <v>4</v>
      </c>
      <c r="O115" s="169">
        <v>13</v>
      </c>
      <c r="P115" s="169">
        <v>5</v>
      </c>
    </row>
    <row r="116" spans="1:16" s="50" customFormat="1" ht="15.75">
      <c r="A116" s="161">
        <v>3</v>
      </c>
      <c r="B116" s="152"/>
      <c r="C116" s="161"/>
      <c r="D116" s="161" t="s">
        <v>520</v>
      </c>
      <c r="E116" s="161">
        <v>16</v>
      </c>
      <c r="F116" s="169">
        <v>3</v>
      </c>
      <c r="G116" s="169">
        <v>5</v>
      </c>
      <c r="H116" s="169">
        <v>4</v>
      </c>
      <c r="I116" s="169">
        <v>4</v>
      </c>
      <c r="J116" s="169">
        <v>3</v>
      </c>
      <c r="K116" s="169">
        <v>5</v>
      </c>
      <c r="L116" s="169">
        <v>6</v>
      </c>
      <c r="M116" s="169">
        <v>2</v>
      </c>
      <c r="N116" s="169">
        <v>3</v>
      </c>
      <c r="O116" s="169">
        <v>8</v>
      </c>
      <c r="P116" s="169">
        <v>5</v>
      </c>
    </row>
    <row r="117" spans="1:16" s="50" customFormat="1" ht="15.75">
      <c r="A117" s="161">
        <v>4</v>
      </c>
      <c r="B117" s="152"/>
      <c r="C117" s="161"/>
      <c r="D117" s="161" t="s">
        <v>521</v>
      </c>
      <c r="E117" s="161">
        <v>19</v>
      </c>
      <c r="F117" s="169">
        <v>5</v>
      </c>
      <c r="G117" s="169">
        <v>8</v>
      </c>
      <c r="H117" s="169">
        <v>3</v>
      </c>
      <c r="I117" s="169">
        <v>3</v>
      </c>
      <c r="J117" s="169">
        <v>5</v>
      </c>
      <c r="K117" s="169">
        <v>4</v>
      </c>
      <c r="L117" s="169">
        <v>7</v>
      </c>
      <c r="M117" s="169">
        <v>3</v>
      </c>
      <c r="N117" s="169">
        <v>3</v>
      </c>
      <c r="O117" s="169">
        <v>10</v>
      </c>
      <c r="P117" s="169">
        <v>6</v>
      </c>
    </row>
    <row r="118" spans="1:16" s="50" customFormat="1" ht="15.75">
      <c r="A118" s="161">
        <v>5</v>
      </c>
      <c r="B118" s="152"/>
      <c r="C118" s="161"/>
      <c r="D118" s="161" t="s">
        <v>522</v>
      </c>
      <c r="E118" s="161">
        <v>17</v>
      </c>
      <c r="F118" s="169">
        <v>3</v>
      </c>
      <c r="G118" s="169">
        <v>9</v>
      </c>
      <c r="H118" s="169">
        <v>2</v>
      </c>
      <c r="I118" s="169">
        <v>3</v>
      </c>
      <c r="J118" s="169">
        <v>3</v>
      </c>
      <c r="K118" s="169">
        <v>6</v>
      </c>
      <c r="L118" s="169">
        <v>5</v>
      </c>
      <c r="M118" s="169">
        <v>3</v>
      </c>
      <c r="N118" s="169">
        <v>3</v>
      </c>
      <c r="O118" s="169">
        <v>8</v>
      </c>
      <c r="P118" s="169">
        <v>6</v>
      </c>
    </row>
    <row r="119" spans="1:16" s="50" customFormat="1" ht="23.25" customHeight="1">
      <c r="A119" s="309" t="s">
        <v>366</v>
      </c>
      <c r="B119" s="309"/>
      <c r="C119" s="309"/>
      <c r="D119" s="170">
        <v>90</v>
      </c>
      <c r="E119" s="170">
        <v>74</v>
      </c>
      <c r="F119" s="169">
        <v>16</v>
      </c>
      <c r="G119" s="18">
        <v>29</v>
      </c>
      <c r="H119" s="169">
        <v>14</v>
      </c>
      <c r="I119" s="169">
        <v>15</v>
      </c>
      <c r="J119" s="169">
        <v>17</v>
      </c>
      <c r="K119" s="169">
        <v>23</v>
      </c>
      <c r="L119" s="169">
        <v>23</v>
      </c>
      <c r="M119" s="169">
        <v>11</v>
      </c>
      <c r="N119" s="169">
        <v>13</v>
      </c>
      <c r="O119" s="169">
        <v>39</v>
      </c>
      <c r="P119" s="169">
        <v>22</v>
      </c>
    </row>
    <row r="123" spans="1:30" ht="26.25" customHeight="1">
      <c r="A123" s="310" t="s">
        <v>518</v>
      </c>
      <c r="B123" s="310"/>
      <c r="C123" s="310"/>
      <c r="D123" s="310"/>
      <c r="E123" s="310"/>
      <c r="F123" s="310"/>
      <c r="G123" s="310"/>
      <c r="H123" s="310"/>
      <c r="I123" s="310"/>
      <c r="J123" s="310"/>
      <c r="K123" s="310"/>
      <c r="L123" s="310"/>
      <c r="M123" s="310"/>
      <c r="N123" s="310"/>
      <c r="O123" s="310"/>
      <c r="P123" s="310"/>
      <c r="Q123"/>
      <c r="R123"/>
      <c r="S123"/>
      <c r="T123"/>
      <c r="U123"/>
      <c r="V123"/>
      <c r="W123"/>
      <c r="X123"/>
      <c r="Y123"/>
      <c r="Z123"/>
      <c r="AA123"/>
      <c r="AB123"/>
      <c r="AC123"/>
      <c r="AD123"/>
    </row>
    <row r="124" spans="1:30" ht="28.5" customHeight="1">
      <c r="A124" s="343" t="s">
        <v>510</v>
      </c>
      <c r="B124" s="343"/>
      <c r="C124" s="343"/>
      <c r="D124" s="343"/>
      <c r="E124" s="343"/>
      <c r="F124" s="343"/>
      <c r="G124" s="343"/>
      <c r="H124" s="343"/>
      <c r="I124" s="343"/>
      <c r="J124" s="343"/>
      <c r="K124" s="343"/>
      <c r="L124" s="343"/>
      <c r="M124" s="343"/>
      <c r="N124" s="343"/>
      <c r="O124" s="343"/>
      <c r="P124" s="343"/>
      <c r="Q124"/>
      <c r="R124"/>
      <c r="S124"/>
      <c r="T124"/>
      <c r="U124"/>
      <c r="V124"/>
      <c r="W124"/>
      <c r="X124"/>
      <c r="Y124"/>
      <c r="Z124"/>
      <c r="AA124"/>
      <c r="AB124"/>
      <c r="AC124"/>
      <c r="AD124"/>
    </row>
    <row r="125" spans="1:16" s="50" customFormat="1" ht="28.5" customHeight="1">
      <c r="A125" s="343" t="s">
        <v>511</v>
      </c>
      <c r="B125" s="343"/>
      <c r="C125" s="343"/>
      <c r="D125" s="343"/>
      <c r="E125" s="343"/>
      <c r="F125" s="343"/>
      <c r="G125" s="343"/>
      <c r="H125" s="343"/>
      <c r="I125" s="343"/>
      <c r="J125" s="343"/>
      <c r="K125" s="343"/>
      <c r="L125" s="343"/>
      <c r="M125" s="343"/>
      <c r="N125" s="343"/>
      <c r="O125" s="343"/>
      <c r="P125" s="343"/>
    </row>
    <row r="126" spans="1:16" s="50" customFormat="1" ht="15" customHeight="1">
      <c r="A126" s="335" t="s">
        <v>291</v>
      </c>
      <c r="B126" s="335" t="s">
        <v>350</v>
      </c>
      <c r="C126" s="318" t="s">
        <v>351</v>
      </c>
      <c r="D126" s="318" t="s">
        <v>301</v>
      </c>
      <c r="E126" s="318" t="s">
        <v>378</v>
      </c>
      <c r="F126" s="336" t="s">
        <v>512</v>
      </c>
      <c r="G126" s="336"/>
      <c r="H126" s="336"/>
      <c r="I126" s="336"/>
      <c r="J126" s="336"/>
      <c r="K126" s="336"/>
      <c r="L126" s="336"/>
      <c r="M126" s="336"/>
      <c r="N126" s="336"/>
      <c r="O126" s="336"/>
      <c r="P126" s="336"/>
    </row>
    <row r="127" spans="1:16" s="50" customFormat="1" ht="15" customHeight="1">
      <c r="A127" s="335"/>
      <c r="B127" s="335"/>
      <c r="C127" s="318"/>
      <c r="D127" s="318"/>
      <c r="E127" s="318"/>
      <c r="F127" s="336"/>
      <c r="G127" s="336"/>
      <c r="H127" s="336"/>
      <c r="I127" s="336"/>
      <c r="J127" s="336"/>
      <c r="K127" s="336"/>
      <c r="L127" s="336"/>
      <c r="M127" s="336"/>
      <c r="N127" s="336"/>
      <c r="O127" s="336"/>
      <c r="P127" s="336"/>
    </row>
    <row r="128" spans="1:16" s="50" customFormat="1" ht="15" customHeight="1">
      <c r="A128" s="335"/>
      <c r="B128" s="335"/>
      <c r="C128" s="318"/>
      <c r="D128" s="318"/>
      <c r="E128" s="318"/>
      <c r="F128" s="308" t="s">
        <v>513</v>
      </c>
      <c r="G128" s="308"/>
      <c r="H128" s="308"/>
      <c r="I128" s="308"/>
      <c r="J128" s="308" t="s">
        <v>514</v>
      </c>
      <c r="K128" s="308"/>
      <c r="L128" s="308"/>
      <c r="M128" s="308"/>
      <c r="N128" s="308" t="s">
        <v>515</v>
      </c>
      <c r="O128" s="308"/>
      <c r="P128" s="308"/>
    </row>
    <row r="129" spans="1:16" s="50" customFormat="1" ht="15.75" customHeight="1">
      <c r="A129" s="335"/>
      <c r="B129" s="335"/>
      <c r="C129" s="318"/>
      <c r="D129" s="318"/>
      <c r="E129" s="318"/>
      <c r="F129" s="168" t="s">
        <v>516</v>
      </c>
      <c r="G129" s="168" t="s">
        <v>93</v>
      </c>
      <c r="H129" s="168" t="s">
        <v>98</v>
      </c>
      <c r="I129" s="168" t="s">
        <v>102</v>
      </c>
      <c r="J129" s="168" t="s">
        <v>516</v>
      </c>
      <c r="K129" s="168" t="s">
        <v>93</v>
      </c>
      <c r="L129" s="168" t="s">
        <v>98</v>
      </c>
      <c r="M129" s="168" t="s">
        <v>102</v>
      </c>
      <c r="N129" s="168" t="s">
        <v>516</v>
      </c>
      <c r="O129" s="168" t="s">
        <v>93</v>
      </c>
      <c r="P129" s="168" t="s">
        <v>98</v>
      </c>
    </row>
    <row r="130" spans="1:16" s="50" customFormat="1" ht="31.5">
      <c r="A130" s="161">
        <v>1</v>
      </c>
      <c r="B130" s="167"/>
      <c r="C130" s="144" t="s">
        <v>517</v>
      </c>
      <c r="D130" s="144"/>
      <c r="E130" s="144"/>
      <c r="F130" s="168"/>
      <c r="G130" s="168"/>
      <c r="H130" s="168"/>
      <c r="I130" s="168"/>
      <c r="J130" s="168"/>
      <c r="K130" s="168"/>
      <c r="L130" s="168"/>
      <c r="M130" s="168"/>
      <c r="N130" s="168"/>
      <c r="O130" s="168"/>
      <c r="P130" s="168"/>
    </row>
    <row r="131" spans="1:16" s="50" customFormat="1" ht="15.75">
      <c r="A131" s="161">
        <v>2</v>
      </c>
      <c r="B131" s="152"/>
      <c r="C131" s="161"/>
      <c r="D131" s="161" t="s">
        <v>519</v>
      </c>
      <c r="E131" s="161">
        <v>22</v>
      </c>
      <c r="F131" s="169">
        <v>5</v>
      </c>
      <c r="G131" s="169">
        <v>7</v>
      </c>
      <c r="H131" s="169">
        <v>5</v>
      </c>
      <c r="I131" s="169">
        <v>5</v>
      </c>
      <c r="J131" s="169">
        <v>6</v>
      </c>
      <c r="K131" s="169">
        <v>8</v>
      </c>
      <c r="L131" s="169">
        <v>5</v>
      </c>
      <c r="M131" s="169">
        <v>3</v>
      </c>
      <c r="N131" s="169">
        <v>4</v>
      </c>
      <c r="O131" s="169">
        <v>13</v>
      </c>
      <c r="P131" s="169">
        <v>5</v>
      </c>
    </row>
    <row r="132" spans="1:16" s="50" customFormat="1" ht="15.75">
      <c r="A132" s="161">
        <v>3</v>
      </c>
      <c r="B132" s="152"/>
      <c r="C132" s="161"/>
      <c r="D132" s="161" t="s">
        <v>520</v>
      </c>
      <c r="E132" s="161">
        <v>16</v>
      </c>
      <c r="F132" s="169">
        <v>3</v>
      </c>
      <c r="G132" s="169">
        <v>5</v>
      </c>
      <c r="H132" s="169">
        <v>4</v>
      </c>
      <c r="I132" s="169">
        <v>4</v>
      </c>
      <c r="J132" s="169">
        <v>3</v>
      </c>
      <c r="K132" s="169">
        <v>5</v>
      </c>
      <c r="L132" s="169">
        <v>6</v>
      </c>
      <c r="M132" s="169">
        <v>2</v>
      </c>
      <c r="N132" s="169">
        <v>3</v>
      </c>
      <c r="O132" s="169">
        <v>8</v>
      </c>
      <c r="P132" s="169">
        <v>5</v>
      </c>
    </row>
    <row r="133" spans="1:16" s="50" customFormat="1" ht="15.75">
      <c r="A133" s="161">
        <v>4</v>
      </c>
      <c r="B133" s="152"/>
      <c r="C133" s="161"/>
      <c r="D133" s="161" t="s">
        <v>521</v>
      </c>
      <c r="E133" s="161">
        <v>19</v>
      </c>
      <c r="F133" s="169">
        <v>5</v>
      </c>
      <c r="G133" s="169">
        <v>8</v>
      </c>
      <c r="H133" s="169">
        <v>3</v>
      </c>
      <c r="I133" s="169">
        <v>3</v>
      </c>
      <c r="J133" s="169">
        <v>5</v>
      </c>
      <c r="K133" s="169">
        <v>4</v>
      </c>
      <c r="L133" s="169">
        <v>7</v>
      </c>
      <c r="M133" s="169">
        <v>3</v>
      </c>
      <c r="N133" s="169">
        <v>3</v>
      </c>
      <c r="O133" s="169">
        <v>10</v>
      </c>
      <c r="P133" s="169">
        <v>6</v>
      </c>
    </row>
    <row r="134" spans="1:16" s="50" customFormat="1" ht="15.75">
      <c r="A134" s="161">
        <v>5</v>
      </c>
      <c r="B134" s="152"/>
      <c r="C134" s="161"/>
      <c r="D134" s="161" t="s">
        <v>522</v>
      </c>
      <c r="E134" s="161">
        <v>17</v>
      </c>
      <c r="F134" s="169">
        <v>3</v>
      </c>
      <c r="G134" s="169">
        <v>9</v>
      </c>
      <c r="H134" s="169">
        <v>2</v>
      </c>
      <c r="I134" s="169">
        <v>3</v>
      </c>
      <c r="J134" s="169">
        <v>3</v>
      </c>
      <c r="K134" s="169">
        <v>6</v>
      </c>
      <c r="L134" s="169">
        <v>5</v>
      </c>
      <c r="M134" s="169">
        <v>3</v>
      </c>
      <c r="N134" s="169">
        <v>3</v>
      </c>
      <c r="O134" s="169">
        <v>8</v>
      </c>
      <c r="P134" s="169">
        <v>6</v>
      </c>
    </row>
    <row r="135" spans="1:16" s="50" customFormat="1" ht="23.25" customHeight="1">
      <c r="A135" s="309" t="s">
        <v>366</v>
      </c>
      <c r="B135" s="309"/>
      <c r="C135" s="309"/>
      <c r="D135" s="170">
        <v>90</v>
      </c>
      <c r="E135" s="170">
        <v>74</v>
      </c>
      <c r="F135" s="169">
        <v>16</v>
      </c>
      <c r="G135" s="18">
        <v>29</v>
      </c>
      <c r="H135" s="169">
        <v>14</v>
      </c>
      <c r="I135" s="169">
        <v>15</v>
      </c>
      <c r="J135" s="169">
        <v>17</v>
      </c>
      <c r="K135" s="169">
        <v>23</v>
      </c>
      <c r="L135" s="169">
        <v>23</v>
      </c>
      <c r="M135" s="169">
        <v>11</v>
      </c>
      <c r="N135" s="169">
        <v>13</v>
      </c>
      <c r="O135" s="169">
        <v>39</v>
      </c>
      <c r="P135" s="169">
        <v>22</v>
      </c>
    </row>
    <row r="138" spans="1:30" ht="26.25" customHeight="1">
      <c r="A138" s="310" t="s">
        <v>605</v>
      </c>
      <c r="B138" s="310"/>
      <c r="C138" s="310"/>
      <c r="D138" s="310"/>
      <c r="E138" s="310"/>
      <c r="F138" s="310"/>
      <c r="G138" s="310"/>
      <c r="H138" s="310"/>
      <c r="I138" s="310"/>
      <c r="J138" s="310"/>
      <c r="K138" s="310"/>
      <c r="L138" s="310"/>
      <c r="M138" s="310"/>
      <c r="N138" s="310"/>
      <c r="O138" s="310"/>
      <c r="P138" s="310"/>
      <c r="Q138"/>
      <c r="R138"/>
      <c r="S138"/>
      <c r="T138"/>
      <c r="U138"/>
      <c r="V138"/>
      <c r="W138"/>
      <c r="X138"/>
      <c r="Y138"/>
      <c r="Z138"/>
      <c r="AA138"/>
      <c r="AB138"/>
      <c r="AC138"/>
      <c r="AD138"/>
    </row>
    <row r="139" spans="1:30" ht="28.5" customHeight="1">
      <c r="A139" s="343" t="s">
        <v>510</v>
      </c>
      <c r="B139" s="343"/>
      <c r="C139" s="343"/>
      <c r="D139" s="343"/>
      <c r="E139" s="343"/>
      <c r="F139" s="343"/>
      <c r="G139" s="343"/>
      <c r="H139" s="343"/>
      <c r="I139" s="343"/>
      <c r="J139" s="343"/>
      <c r="K139" s="343"/>
      <c r="L139" s="343"/>
      <c r="M139" s="343"/>
      <c r="N139" s="343"/>
      <c r="O139" s="343"/>
      <c r="P139" s="343"/>
      <c r="Q139"/>
      <c r="R139"/>
      <c r="S139"/>
      <c r="T139"/>
      <c r="U139"/>
      <c r="V139"/>
      <c r="W139"/>
      <c r="X139"/>
      <c r="Y139"/>
      <c r="Z139"/>
      <c r="AA139"/>
      <c r="AB139"/>
      <c r="AC139"/>
      <c r="AD139"/>
    </row>
    <row r="140" spans="1:16" s="50" customFormat="1" ht="28.5" customHeight="1">
      <c r="A140" s="343" t="s">
        <v>479</v>
      </c>
      <c r="B140" s="343"/>
      <c r="C140" s="343"/>
      <c r="D140" s="343"/>
      <c r="E140" s="343"/>
      <c r="F140" s="343"/>
      <c r="G140" s="343"/>
      <c r="H140" s="343"/>
      <c r="I140" s="343"/>
      <c r="J140" s="343"/>
      <c r="K140" s="343"/>
      <c r="L140" s="343"/>
      <c r="M140" s="343"/>
      <c r="N140" s="343"/>
      <c r="O140" s="343"/>
      <c r="P140" s="343"/>
    </row>
    <row r="141" spans="1:16" s="50" customFormat="1" ht="15" customHeight="1">
      <c r="A141" s="335" t="s">
        <v>291</v>
      </c>
      <c r="B141" s="335" t="s">
        <v>350</v>
      </c>
      <c r="C141" s="318" t="s">
        <v>351</v>
      </c>
      <c r="D141" s="318" t="s">
        <v>301</v>
      </c>
      <c r="E141" s="318" t="s">
        <v>378</v>
      </c>
      <c r="F141" s="336" t="s">
        <v>512</v>
      </c>
      <c r="G141" s="336"/>
      <c r="H141" s="336"/>
      <c r="I141" s="336"/>
      <c r="J141" s="336"/>
      <c r="K141" s="336"/>
      <c r="L141" s="336"/>
      <c r="M141" s="336"/>
      <c r="N141" s="336"/>
      <c r="O141" s="336"/>
      <c r="P141" s="336"/>
    </row>
    <row r="142" spans="1:16" s="50" customFormat="1" ht="15" customHeight="1">
      <c r="A142" s="335"/>
      <c r="B142" s="335"/>
      <c r="C142" s="318"/>
      <c r="D142" s="318"/>
      <c r="E142" s="318"/>
      <c r="F142" s="336"/>
      <c r="G142" s="336"/>
      <c r="H142" s="336"/>
      <c r="I142" s="336"/>
      <c r="J142" s="336"/>
      <c r="K142" s="336"/>
      <c r="L142" s="336"/>
      <c r="M142" s="336"/>
      <c r="N142" s="336"/>
      <c r="O142" s="336"/>
      <c r="P142" s="336"/>
    </row>
    <row r="143" spans="1:16" s="50" customFormat="1" ht="15" customHeight="1">
      <c r="A143" s="335"/>
      <c r="B143" s="335"/>
      <c r="C143" s="318"/>
      <c r="D143" s="318"/>
      <c r="E143" s="318"/>
      <c r="F143" s="308" t="s">
        <v>513</v>
      </c>
      <c r="G143" s="308"/>
      <c r="H143" s="308"/>
      <c r="I143" s="308"/>
      <c r="J143" s="308" t="s">
        <v>514</v>
      </c>
      <c r="K143" s="308"/>
      <c r="L143" s="308"/>
      <c r="M143" s="308"/>
      <c r="N143" s="308" t="s">
        <v>515</v>
      </c>
      <c r="O143" s="308"/>
      <c r="P143" s="308"/>
    </row>
    <row r="144" spans="1:16" s="50" customFormat="1" ht="15.75" customHeight="1">
      <c r="A144" s="335"/>
      <c r="B144" s="335"/>
      <c r="C144" s="318"/>
      <c r="D144" s="318"/>
      <c r="E144" s="318"/>
      <c r="F144" s="168" t="s">
        <v>516</v>
      </c>
      <c r="G144" s="168" t="s">
        <v>93</v>
      </c>
      <c r="H144" s="168" t="s">
        <v>98</v>
      </c>
      <c r="I144" s="168" t="s">
        <v>102</v>
      </c>
      <c r="J144" s="168" t="s">
        <v>516</v>
      </c>
      <c r="K144" s="168" t="s">
        <v>93</v>
      </c>
      <c r="L144" s="168" t="s">
        <v>98</v>
      </c>
      <c r="M144" s="168" t="s">
        <v>102</v>
      </c>
      <c r="N144" s="168" t="s">
        <v>516</v>
      </c>
      <c r="O144" s="168" t="s">
        <v>93</v>
      </c>
      <c r="P144" s="168" t="s">
        <v>98</v>
      </c>
    </row>
    <row r="145" spans="1:16" s="50" customFormat="1" ht="15.75">
      <c r="A145" s="161">
        <v>1</v>
      </c>
      <c r="B145" s="167"/>
      <c r="C145" s="144"/>
      <c r="D145" s="144"/>
      <c r="E145" s="144"/>
      <c r="F145" s="168"/>
      <c r="G145" s="168"/>
      <c r="H145" s="168"/>
      <c r="I145" s="168"/>
      <c r="J145" s="168"/>
      <c r="K145" s="168"/>
      <c r="L145" s="168"/>
      <c r="M145" s="168"/>
      <c r="N145" s="168"/>
      <c r="O145" s="168"/>
      <c r="P145" s="168"/>
    </row>
    <row r="146" spans="1:16" s="50" customFormat="1" ht="15.75">
      <c r="A146" s="161">
        <v>2</v>
      </c>
      <c r="B146" s="152"/>
      <c r="C146" s="161" t="s">
        <v>517</v>
      </c>
      <c r="D146" s="161">
        <v>7</v>
      </c>
      <c r="E146" s="161">
        <v>7</v>
      </c>
      <c r="F146" s="169">
        <v>3</v>
      </c>
      <c r="G146" s="169">
        <v>2</v>
      </c>
      <c r="H146" s="169">
        <v>1</v>
      </c>
      <c r="I146" s="169">
        <v>1</v>
      </c>
      <c r="J146" s="169">
        <v>3</v>
      </c>
      <c r="K146" s="169">
        <v>2</v>
      </c>
      <c r="L146" s="169">
        <v>1</v>
      </c>
      <c r="M146" s="169">
        <v>1</v>
      </c>
      <c r="N146" s="169">
        <v>2</v>
      </c>
      <c r="O146" s="169">
        <v>2</v>
      </c>
      <c r="P146" s="169">
        <v>3</v>
      </c>
    </row>
    <row r="147" spans="1:16" s="50" customFormat="1" ht="15.75">
      <c r="A147" s="163">
        <v>20</v>
      </c>
      <c r="B147" s="152"/>
      <c r="C147" s="147"/>
      <c r="D147" s="147"/>
      <c r="E147" s="147"/>
      <c r="F147" s="169"/>
      <c r="G147" s="169"/>
      <c r="H147" s="169"/>
      <c r="I147" s="169"/>
      <c r="J147" s="169"/>
      <c r="K147" s="169"/>
      <c r="L147" s="169"/>
      <c r="M147" s="169"/>
      <c r="N147" s="169"/>
      <c r="O147" s="169"/>
      <c r="P147" s="169"/>
    </row>
    <row r="148" spans="1:16" s="50" customFormat="1" ht="23.25" customHeight="1">
      <c r="A148" s="309" t="s">
        <v>366</v>
      </c>
      <c r="B148" s="309"/>
      <c r="C148" s="309"/>
      <c r="D148" s="170"/>
      <c r="E148" s="170">
        <v>7</v>
      </c>
      <c r="F148" s="169">
        <v>3</v>
      </c>
      <c r="G148" s="18">
        <v>2</v>
      </c>
      <c r="H148" s="169">
        <v>1</v>
      </c>
      <c r="I148" s="169">
        <v>1</v>
      </c>
      <c r="J148" s="169">
        <v>3</v>
      </c>
      <c r="K148" s="169">
        <v>2</v>
      </c>
      <c r="L148" s="169">
        <v>1</v>
      </c>
      <c r="M148" s="169">
        <v>1</v>
      </c>
      <c r="N148" s="169">
        <v>2</v>
      </c>
      <c r="O148" s="169">
        <v>2</v>
      </c>
      <c r="P148" s="169">
        <v>3</v>
      </c>
    </row>
    <row r="151" spans="1:30" ht="54.75" customHeight="1">
      <c r="A151" s="356" t="s">
        <v>611</v>
      </c>
      <c r="B151" s="356"/>
      <c r="C151" s="356"/>
      <c r="D151" s="356"/>
      <c r="E151" s="356"/>
      <c r="F151" s="356"/>
      <c r="G151" s="356"/>
      <c r="H151" s="356"/>
      <c r="I151" s="356"/>
      <c r="J151" s="356"/>
      <c r="K151" s="243"/>
      <c r="P151"/>
      <c r="Q151"/>
      <c r="R151"/>
      <c r="S151"/>
      <c r="T151"/>
      <c r="U151"/>
      <c r="V151"/>
      <c r="W151"/>
      <c r="X151"/>
      <c r="Y151"/>
      <c r="Z151"/>
      <c r="AA151"/>
      <c r="AB151"/>
      <c r="AC151"/>
      <c r="AD151"/>
    </row>
    <row r="152" spans="1:30" ht="22.5" customHeight="1">
      <c r="A152" s="357" t="s">
        <v>612</v>
      </c>
      <c r="B152" s="357"/>
      <c r="C152" s="357"/>
      <c r="D152" s="357"/>
      <c r="E152" s="357"/>
      <c r="F152" s="357"/>
      <c r="G152" s="357"/>
      <c r="H152" s="357"/>
      <c r="I152" s="357"/>
      <c r="J152" s="357"/>
      <c r="K152" s="243"/>
      <c r="P152"/>
      <c r="Q152"/>
      <c r="R152"/>
      <c r="S152"/>
      <c r="T152"/>
      <c r="U152"/>
      <c r="V152"/>
      <c r="W152"/>
      <c r="X152"/>
      <c r="Y152"/>
      <c r="Z152"/>
      <c r="AA152"/>
      <c r="AB152"/>
      <c r="AC152"/>
      <c r="AD152"/>
    </row>
    <row r="153" spans="1:30" ht="18.75">
      <c r="A153" s="358" t="s">
        <v>608</v>
      </c>
      <c r="B153" s="358"/>
      <c r="C153" s="358"/>
      <c r="D153" s="358"/>
      <c r="E153" s="358"/>
      <c r="F153" s="358"/>
      <c r="G153" s="358"/>
      <c r="H153" s="358"/>
      <c r="I153" s="358"/>
      <c r="J153" s="358"/>
      <c r="K153" s="243"/>
      <c r="P153"/>
      <c r="Q153"/>
      <c r="R153"/>
      <c r="S153"/>
      <c r="T153"/>
      <c r="U153"/>
      <c r="V153"/>
      <c r="W153"/>
      <c r="X153"/>
      <c r="Y153"/>
      <c r="Z153"/>
      <c r="AA153"/>
      <c r="AB153"/>
      <c r="AC153"/>
      <c r="AD153"/>
    </row>
    <row r="154" spans="1:30" ht="15" customHeight="1">
      <c r="A154" s="323" t="s">
        <v>291</v>
      </c>
      <c r="B154" s="323" t="s">
        <v>350</v>
      </c>
      <c r="C154" s="326" t="s">
        <v>351</v>
      </c>
      <c r="D154" s="326" t="s">
        <v>301</v>
      </c>
      <c r="E154" s="359" t="s">
        <v>378</v>
      </c>
      <c r="F154" s="362" t="s">
        <v>609</v>
      </c>
      <c r="G154" s="363"/>
      <c r="H154" s="363"/>
      <c r="I154" s="363"/>
      <c r="J154" s="364"/>
      <c r="K154" s="244"/>
      <c r="P154"/>
      <c r="Q154"/>
      <c r="R154"/>
      <c r="S154"/>
      <c r="T154"/>
      <c r="U154"/>
      <c r="V154"/>
      <c r="W154"/>
      <c r="X154"/>
      <c r="Y154"/>
      <c r="Z154"/>
      <c r="AA154"/>
      <c r="AB154"/>
      <c r="AC154"/>
      <c r="AD154"/>
    </row>
    <row r="155" spans="1:30" ht="39" customHeight="1">
      <c r="A155" s="324"/>
      <c r="B155" s="324"/>
      <c r="C155" s="327"/>
      <c r="D155" s="327"/>
      <c r="E155" s="360"/>
      <c r="F155" s="365"/>
      <c r="G155" s="366"/>
      <c r="H155" s="366"/>
      <c r="I155" s="366"/>
      <c r="J155" s="367"/>
      <c r="K155" s="244"/>
      <c r="P155"/>
      <c r="Q155"/>
      <c r="R155"/>
      <c r="S155"/>
      <c r="T155"/>
      <c r="U155"/>
      <c r="V155"/>
      <c r="W155"/>
      <c r="X155"/>
      <c r="Y155"/>
      <c r="Z155"/>
      <c r="AA155"/>
      <c r="AB155"/>
      <c r="AC155"/>
      <c r="AD155"/>
    </row>
    <row r="156" spans="1:30" ht="15" customHeight="1">
      <c r="A156" s="324"/>
      <c r="B156" s="324"/>
      <c r="C156" s="327"/>
      <c r="D156" s="327"/>
      <c r="E156" s="360"/>
      <c r="F156" s="308" t="s">
        <v>610</v>
      </c>
      <c r="G156" s="308"/>
      <c r="H156" s="308"/>
      <c r="I156" s="308"/>
      <c r="J156" s="308"/>
      <c r="P156"/>
      <c r="Q156"/>
      <c r="R156"/>
      <c r="S156"/>
      <c r="T156"/>
      <c r="U156"/>
      <c r="V156"/>
      <c r="W156"/>
      <c r="X156"/>
      <c r="Y156"/>
      <c r="Z156"/>
      <c r="AA156"/>
      <c r="AB156"/>
      <c r="AC156"/>
      <c r="AD156"/>
    </row>
    <row r="157" spans="1:30" ht="48" customHeight="1">
      <c r="A157" s="325"/>
      <c r="B157" s="325"/>
      <c r="C157" s="328"/>
      <c r="D157" s="328"/>
      <c r="E157" s="361"/>
      <c r="F157" s="253" t="s">
        <v>516</v>
      </c>
      <c r="G157" s="253" t="s">
        <v>93</v>
      </c>
      <c r="H157" s="253" t="s">
        <v>98</v>
      </c>
      <c r="I157" s="253" t="s">
        <v>102</v>
      </c>
      <c r="J157" s="168" t="s">
        <v>106</v>
      </c>
      <c r="P157"/>
      <c r="Q157"/>
      <c r="R157"/>
      <c r="S157"/>
      <c r="T157"/>
      <c r="U157"/>
      <c r="V157"/>
      <c r="W157"/>
      <c r="X157"/>
      <c r="Y157"/>
      <c r="Z157"/>
      <c r="AA157"/>
      <c r="AB157"/>
      <c r="AC157"/>
      <c r="AD157"/>
    </row>
    <row r="158" spans="1:30" ht="31.5">
      <c r="A158" s="246">
        <v>1</v>
      </c>
      <c r="B158" s="153"/>
      <c r="C158" s="159" t="s">
        <v>517</v>
      </c>
      <c r="D158" s="154">
        <v>25</v>
      </c>
      <c r="E158" s="245">
        <v>21</v>
      </c>
      <c r="F158" s="253">
        <v>0</v>
      </c>
      <c r="G158" s="253">
        <v>1</v>
      </c>
      <c r="H158" s="253">
        <v>9</v>
      </c>
      <c r="I158" s="253">
        <v>9</v>
      </c>
      <c r="J158" s="168">
        <v>2</v>
      </c>
      <c r="P158"/>
      <c r="Q158"/>
      <c r="R158"/>
      <c r="S158"/>
      <c r="T158"/>
      <c r="U158"/>
      <c r="V158"/>
      <c r="W158"/>
      <c r="X158"/>
      <c r="Y158"/>
      <c r="Z158"/>
      <c r="AA158"/>
      <c r="AB158"/>
      <c r="AC158"/>
      <c r="AD158"/>
    </row>
    <row r="159" spans="1:30" ht="15.75">
      <c r="A159" s="161">
        <v>2</v>
      </c>
      <c r="B159" s="162"/>
      <c r="C159" s="161"/>
      <c r="D159" s="247">
        <v>25</v>
      </c>
      <c r="E159" s="248">
        <v>17</v>
      </c>
      <c r="F159" s="249">
        <v>0</v>
      </c>
      <c r="G159" s="249">
        <v>1</v>
      </c>
      <c r="H159" s="249">
        <v>3</v>
      </c>
      <c r="I159" s="249">
        <v>13</v>
      </c>
      <c r="J159" s="18">
        <v>0</v>
      </c>
      <c r="P159"/>
      <c r="Q159"/>
      <c r="R159"/>
      <c r="S159"/>
      <c r="T159"/>
      <c r="U159"/>
      <c r="V159"/>
      <c r="W159"/>
      <c r="X159"/>
      <c r="Y159"/>
      <c r="Z159"/>
      <c r="AA159"/>
      <c r="AB159"/>
      <c r="AC159"/>
      <c r="AD159"/>
    </row>
    <row r="160" spans="1:30" ht="15.75">
      <c r="A160" s="161">
        <v>3</v>
      </c>
      <c r="B160" s="162"/>
      <c r="C160" s="161"/>
      <c r="D160" s="247">
        <v>25</v>
      </c>
      <c r="E160" s="248">
        <v>15</v>
      </c>
      <c r="F160" s="249">
        <v>1</v>
      </c>
      <c r="G160" s="249">
        <v>5</v>
      </c>
      <c r="H160" s="249">
        <v>5</v>
      </c>
      <c r="I160" s="249">
        <v>4</v>
      </c>
      <c r="J160" s="18">
        <v>0</v>
      </c>
      <c r="P160"/>
      <c r="Q160"/>
      <c r="R160"/>
      <c r="S160"/>
      <c r="T160"/>
      <c r="U160"/>
      <c r="V160"/>
      <c r="W160"/>
      <c r="X160"/>
      <c r="Y160"/>
      <c r="Z160"/>
      <c r="AA160"/>
      <c r="AB160"/>
      <c r="AC160"/>
      <c r="AD160"/>
    </row>
    <row r="161" spans="1:30" ht="15.75">
      <c r="A161" s="161">
        <v>4</v>
      </c>
      <c r="B161" s="162"/>
      <c r="C161" s="161"/>
      <c r="D161" s="247">
        <v>22</v>
      </c>
      <c r="E161" s="248">
        <v>15</v>
      </c>
      <c r="F161" s="249">
        <v>0</v>
      </c>
      <c r="G161" s="249">
        <v>0</v>
      </c>
      <c r="H161" s="249">
        <v>6</v>
      </c>
      <c r="I161" s="249">
        <v>8</v>
      </c>
      <c r="J161" s="18">
        <v>1</v>
      </c>
      <c r="P161"/>
      <c r="Q161"/>
      <c r="R161"/>
      <c r="S161"/>
      <c r="T161"/>
      <c r="U161"/>
      <c r="V161"/>
      <c r="W161"/>
      <c r="X161"/>
      <c r="Y161"/>
      <c r="Z161"/>
      <c r="AA161"/>
      <c r="AB161"/>
      <c r="AC161"/>
      <c r="AD161"/>
    </row>
    <row r="162" spans="1:32" s="9" customFormat="1" ht="23.25" customHeight="1">
      <c r="A162" s="368" t="s">
        <v>366</v>
      </c>
      <c r="B162" s="369"/>
      <c r="C162" s="370"/>
      <c r="D162" s="251">
        <v>97</v>
      </c>
      <c r="E162" s="250">
        <v>68</v>
      </c>
      <c r="F162" s="249">
        <v>1</v>
      </c>
      <c r="G162" s="249">
        <v>7</v>
      </c>
      <c r="H162" s="249">
        <v>23</v>
      </c>
      <c r="I162" s="249">
        <v>34</v>
      </c>
      <c r="J162" s="18">
        <v>3</v>
      </c>
      <c r="K162" s="50"/>
      <c r="L162" s="50"/>
      <c r="M162" s="50"/>
      <c r="N162" s="50"/>
      <c r="O162" s="50"/>
      <c r="P162" s="50"/>
      <c r="Q162" s="50"/>
      <c r="R162" s="50"/>
      <c r="S162" s="50"/>
      <c r="T162" s="50"/>
      <c r="U162" s="50"/>
      <c r="V162" s="50"/>
      <c r="W162" s="50"/>
      <c r="X162" s="50"/>
      <c r="Y162" s="50"/>
      <c r="Z162" s="50"/>
      <c r="AA162" s="50"/>
      <c r="AB162" s="50"/>
      <c r="AC162" s="50"/>
      <c r="AD162" s="50"/>
      <c r="AE162" s="50"/>
      <c r="AF162" s="252"/>
    </row>
    <row r="165" spans="1:30" ht="33" customHeight="1">
      <c r="A165" s="337" t="s">
        <v>617</v>
      </c>
      <c r="B165" s="337"/>
      <c r="C165" s="337"/>
      <c r="D165" s="337"/>
      <c r="E165" s="337"/>
      <c r="F165" s="337"/>
      <c r="G165" s="337"/>
      <c r="H165" s="337"/>
      <c r="I165" s="337"/>
      <c r="J165" s="337"/>
      <c r="K165" s="337"/>
      <c r="L165" s="337"/>
      <c r="M165" s="337"/>
      <c r="P165"/>
      <c r="Q165"/>
      <c r="R165"/>
      <c r="S165"/>
      <c r="T165"/>
      <c r="U165"/>
      <c r="V165"/>
      <c r="W165"/>
      <c r="X165"/>
      <c r="Y165"/>
      <c r="Z165"/>
      <c r="AA165"/>
      <c r="AB165"/>
      <c r="AC165"/>
      <c r="AD165"/>
    </row>
    <row r="166" spans="1:30" ht="31.5" customHeight="1">
      <c r="A166" s="337" t="s">
        <v>613</v>
      </c>
      <c r="B166" s="337"/>
      <c r="C166" s="337"/>
      <c r="D166" s="337"/>
      <c r="E166" s="337"/>
      <c r="F166" s="337"/>
      <c r="G166" s="337"/>
      <c r="H166" s="337"/>
      <c r="I166" s="337"/>
      <c r="J166" s="337"/>
      <c r="K166" s="337"/>
      <c r="L166" s="337"/>
      <c r="M166" s="337"/>
      <c r="P166"/>
      <c r="Q166"/>
      <c r="R166"/>
      <c r="S166"/>
      <c r="T166"/>
      <c r="U166"/>
      <c r="V166"/>
      <c r="W166"/>
      <c r="X166"/>
      <c r="Y166"/>
      <c r="Z166"/>
      <c r="AA166"/>
      <c r="AB166"/>
      <c r="AC166"/>
      <c r="AD166"/>
    </row>
    <row r="167" spans="1:30" ht="15.75">
      <c r="A167" s="337" t="s">
        <v>511</v>
      </c>
      <c r="B167" s="337"/>
      <c r="C167" s="337"/>
      <c r="D167" s="337"/>
      <c r="E167" s="337"/>
      <c r="F167" s="337"/>
      <c r="G167" s="337"/>
      <c r="H167" s="337"/>
      <c r="I167" s="337"/>
      <c r="J167" s="337"/>
      <c r="K167" s="337"/>
      <c r="L167" s="337"/>
      <c r="M167" s="337"/>
      <c r="P167"/>
      <c r="Q167"/>
      <c r="R167"/>
      <c r="S167"/>
      <c r="T167"/>
      <c r="U167"/>
      <c r="V167"/>
      <c r="W167"/>
      <c r="X167"/>
      <c r="Y167"/>
      <c r="Z167"/>
      <c r="AA167"/>
      <c r="AB167"/>
      <c r="AC167"/>
      <c r="AD167"/>
    </row>
    <row r="168" spans="1:30" ht="39.75" customHeight="1">
      <c r="A168" s="318" t="s">
        <v>291</v>
      </c>
      <c r="B168" s="318" t="s">
        <v>351</v>
      </c>
      <c r="C168" s="318" t="s">
        <v>300</v>
      </c>
      <c r="D168" s="318" t="s">
        <v>301</v>
      </c>
      <c r="E168" s="326" t="s">
        <v>378</v>
      </c>
      <c r="F168" s="318" t="s">
        <v>464</v>
      </c>
      <c r="G168" s="318"/>
      <c r="H168" s="318"/>
      <c r="I168" s="318"/>
      <c r="J168" s="318" t="s">
        <v>352</v>
      </c>
      <c r="K168" s="318"/>
      <c r="L168" s="318" t="s">
        <v>353</v>
      </c>
      <c r="M168" s="318" t="s">
        <v>354</v>
      </c>
      <c r="P168"/>
      <c r="Q168"/>
      <c r="R168"/>
      <c r="S168"/>
      <c r="T168"/>
      <c r="U168"/>
      <c r="V168"/>
      <c r="W168"/>
      <c r="X168"/>
      <c r="Y168"/>
      <c r="Z168"/>
      <c r="AA168"/>
      <c r="AB168"/>
      <c r="AC168"/>
      <c r="AD168"/>
    </row>
    <row r="169" spans="1:30" ht="80.25" customHeight="1">
      <c r="A169" s="318"/>
      <c r="B169" s="318"/>
      <c r="C169" s="318"/>
      <c r="D169" s="318"/>
      <c r="E169" s="338"/>
      <c r="F169" s="144" t="s">
        <v>295</v>
      </c>
      <c r="G169" s="144" t="s">
        <v>294</v>
      </c>
      <c r="H169" s="144" t="s">
        <v>293</v>
      </c>
      <c r="I169" s="144" t="s">
        <v>292</v>
      </c>
      <c r="J169" s="144" t="s">
        <v>356</v>
      </c>
      <c r="K169" s="144" t="s">
        <v>296</v>
      </c>
      <c r="L169" s="318"/>
      <c r="M169" s="318"/>
      <c r="P169"/>
      <c r="Q169"/>
      <c r="R169"/>
      <c r="S169"/>
      <c r="T169"/>
      <c r="U169"/>
      <c r="V169"/>
      <c r="W169"/>
      <c r="X169"/>
      <c r="Y169"/>
      <c r="Z169"/>
      <c r="AA169"/>
      <c r="AB169"/>
      <c r="AC169"/>
      <c r="AD169"/>
    </row>
    <row r="170" spans="1:30" ht="78.75">
      <c r="A170" s="147">
        <v>1</v>
      </c>
      <c r="B170" s="149" t="s">
        <v>517</v>
      </c>
      <c r="C170" s="147" t="s">
        <v>614</v>
      </c>
      <c r="D170" s="147">
        <v>7</v>
      </c>
      <c r="E170" s="147">
        <v>6</v>
      </c>
      <c r="F170" s="147">
        <v>0</v>
      </c>
      <c r="G170" s="147">
        <v>4</v>
      </c>
      <c r="H170" s="147">
        <v>2</v>
      </c>
      <c r="I170" s="147">
        <v>0</v>
      </c>
      <c r="J170" s="147">
        <v>2</v>
      </c>
      <c r="K170" s="147">
        <v>33.3</v>
      </c>
      <c r="L170" s="147" t="s">
        <v>615</v>
      </c>
      <c r="M170" s="147">
        <v>0</v>
      </c>
      <c r="P170"/>
      <c r="Q170"/>
      <c r="R170"/>
      <c r="S170"/>
      <c r="T170"/>
      <c r="U170"/>
      <c r="V170"/>
      <c r="W170"/>
      <c r="X170"/>
      <c r="Y170"/>
      <c r="Z170"/>
      <c r="AA170"/>
      <c r="AB170"/>
      <c r="AC170"/>
      <c r="AD170"/>
    </row>
    <row r="171" spans="1:30" ht="15.75">
      <c r="A171" s="340" t="s">
        <v>616</v>
      </c>
      <c r="B171" s="342"/>
      <c r="C171" s="151"/>
      <c r="D171" s="151">
        <f>SUM(D170:D170)</f>
        <v>7</v>
      </c>
      <c r="E171" s="151">
        <f>SUM(E170:E170)</f>
        <v>6</v>
      </c>
      <c r="F171" s="151">
        <v>0</v>
      </c>
      <c r="G171" s="151">
        <v>4</v>
      </c>
      <c r="H171" s="151">
        <f>SUM(H170:H170)</f>
        <v>2</v>
      </c>
      <c r="I171" s="151">
        <v>0</v>
      </c>
      <c r="J171" s="151">
        <f>SUM(J170:J170)</f>
        <v>2</v>
      </c>
      <c r="K171" s="151"/>
      <c r="L171" s="151"/>
      <c r="M171" s="151">
        <f>SUM(M170:M170)</f>
        <v>0</v>
      </c>
      <c r="P171"/>
      <c r="Q171"/>
      <c r="R171"/>
      <c r="S171"/>
      <c r="T171"/>
      <c r="U171"/>
      <c r="V171"/>
      <c r="W171"/>
      <c r="X171"/>
      <c r="Y171"/>
      <c r="Z171"/>
      <c r="AA171"/>
      <c r="AB171"/>
      <c r="AC171"/>
      <c r="AD171"/>
    </row>
  </sheetData>
  <sheetProtection/>
  <mergeCells count="136">
    <mergeCell ref="A171:B171"/>
    <mergeCell ref="A168:A169"/>
    <mergeCell ref="B168:B169"/>
    <mergeCell ref="C168:C169"/>
    <mergeCell ref="D168:D169"/>
    <mergeCell ref="E168:E169"/>
    <mergeCell ref="F156:J156"/>
    <mergeCell ref="A162:C162"/>
    <mergeCell ref="A165:M165"/>
    <mergeCell ref="A166:M166"/>
    <mergeCell ref="A167:M167"/>
    <mergeCell ref="J168:K168"/>
    <mergeCell ref="L168:L169"/>
    <mergeCell ref="M168:M169"/>
    <mergeCell ref="F168:I168"/>
    <mergeCell ref="A148:C148"/>
    <mergeCell ref="A151:J151"/>
    <mergeCell ref="A152:J152"/>
    <mergeCell ref="A153:J153"/>
    <mergeCell ref="A154:A157"/>
    <mergeCell ref="B154:B157"/>
    <mergeCell ref="C154:C157"/>
    <mergeCell ref="D154:D157"/>
    <mergeCell ref="E154:E157"/>
    <mergeCell ref="F154:J155"/>
    <mergeCell ref="A140:P140"/>
    <mergeCell ref="A141:A144"/>
    <mergeCell ref="B141:B144"/>
    <mergeCell ref="C141:C144"/>
    <mergeCell ref="D141:D144"/>
    <mergeCell ref="E141:E144"/>
    <mergeCell ref="F141:P142"/>
    <mergeCell ref="F143:I143"/>
    <mergeCell ref="J143:M143"/>
    <mergeCell ref="N143:P143"/>
    <mergeCell ref="F128:I128"/>
    <mergeCell ref="J128:M128"/>
    <mergeCell ref="N128:P128"/>
    <mergeCell ref="A135:C135"/>
    <mergeCell ref="A138:P138"/>
    <mergeCell ref="A139:P139"/>
    <mergeCell ref="S56:V56"/>
    <mergeCell ref="A123:P123"/>
    <mergeCell ref="A124:P124"/>
    <mergeCell ref="A125:P125"/>
    <mergeCell ref="A126:A129"/>
    <mergeCell ref="B126:B129"/>
    <mergeCell ref="C126:C129"/>
    <mergeCell ref="D126:D129"/>
    <mergeCell ref="E126:E129"/>
    <mergeCell ref="F126:P127"/>
    <mergeCell ref="N44:N45"/>
    <mergeCell ref="B53:V53"/>
    <mergeCell ref="A55:A57"/>
    <mergeCell ref="B55:B57"/>
    <mergeCell ref="C55:C57"/>
    <mergeCell ref="D55:V55"/>
    <mergeCell ref="D56:H56"/>
    <mergeCell ref="I56:K56"/>
    <mergeCell ref="L56:N56"/>
    <mergeCell ref="O56:R56"/>
    <mergeCell ref="A119:C119"/>
    <mergeCell ref="A40:M40"/>
    <mergeCell ref="A41:M41"/>
    <mergeCell ref="A42:M42"/>
    <mergeCell ref="A44:A45"/>
    <mergeCell ref="B44:B45"/>
    <mergeCell ref="C44:C45"/>
    <mergeCell ref="D44:D45"/>
    <mergeCell ref="E44:E45"/>
    <mergeCell ref="M44:M45"/>
    <mergeCell ref="A109:P109"/>
    <mergeCell ref="A110:A113"/>
    <mergeCell ref="B110:B113"/>
    <mergeCell ref="C110:C113"/>
    <mergeCell ref="D110:D113"/>
    <mergeCell ref="E110:E113"/>
    <mergeCell ref="F110:P111"/>
    <mergeCell ref="F112:I112"/>
    <mergeCell ref="J112:M112"/>
    <mergeCell ref="N112:P112"/>
    <mergeCell ref="L86:M86"/>
    <mergeCell ref="N86:N87"/>
    <mergeCell ref="O86:O87"/>
    <mergeCell ref="B88:B91"/>
    <mergeCell ref="A92:C92"/>
    <mergeCell ref="A108:P108"/>
    <mergeCell ref="A95:P95"/>
    <mergeCell ref="A96:P96"/>
    <mergeCell ref="A97:P97"/>
    <mergeCell ref="A98:A101"/>
    <mergeCell ref="A83:O83"/>
    <mergeCell ref="A84:O84"/>
    <mergeCell ref="A85:O85"/>
    <mergeCell ref="A86:A87"/>
    <mergeCell ref="B86:B87"/>
    <mergeCell ref="C86:C87"/>
    <mergeCell ref="D86:D87"/>
    <mergeCell ref="E86:E87"/>
    <mergeCell ref="G86:J86"/>
    <mergeCell ref="B98:B101"/>
    <mergeCell ref="C98:C101"/>
    <mergeCell ref="D98:D101"/>
    <mergeCell ref="E98:E101"/>
    <mergeCell ref="F98:P99"/>
    <mergeCell ref="F100:I100"/>
    <mergeCell ref="A6:O6"/>
    <mergeCell ref="A7:O7"/>
    <mergeCell ref="A8:O8"/>
    <mergeCell ref="A9:A10"/>
    <mergeCell ref="B9:B10"/>
    <mergeCell ref="C9:C10"/>
    <mergeCell ref="D9:D10"/>
    <mergeCell ref="E9:E10"/>
    <mergeCell ref="F9:F10"/>
    <mergeCell ref="G9:J9"/>
    <mergeCell ref="L9:M9"/>
    <mergeCell ref="N9:N10"/>
    <mergeCell ref="O9:O10"/>
    <mergeCell ref="B11:B14"/>
    <mergeCell ref="A15:C15"/>
    <mergeCell ref="A18:A21"/>
    <mergeCell ref="B18:B21"/>
    <mergeCell ref="C18:C21"/>
    <mergeCell ref="D18:V19"/>
    <mergeCell ref="B22:B25"/>
    <mergeCell ref="A26:C26"/>
    <mergeCell ref="J100:M100"/>
    <mergeCell ref="N100:P100"/>
    <mergeCell ref="A104:C104"/>
    <mergeCell ref="A107:P107"/>
    <mergeCell ref="F44:I44"/>
    <mergeCell ref="J44:J45"/>
    <mergeCell ref="K44:K45"/>
    <mergeCell ref="L44:L45"/>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Z66"/>
  <sheetViews>
    <sheetView zoomScalePageLayoutView="0" workbookViewId="0" topLeftCell="A55">
      <selection activeCell="N59" sqref="N59"/>
    </sheetView>
  </sheetViews>
  <sheetFormatPr defaultColWidth="9.00390625" defaultRowHeight="12.75"/>
  <cols>
    <col min="10" max="11" width="10.375" style="0" customWidth="1"/>
    <col min="14" max="14" width="16.875" style="0" customWidth="1"/>
  </cols>
  <sheetData>
    <row r="1" ht="18">
      <c r="A1" s="95" t="s">
        <v>362</v>
      </c>
    </row>
    <row r="3" spans="1:15" ht="15" customHeight="1">
      <c r="A3" s="337" t="s">
        <v>488</v>
      </c>
      <c r="B3" s="337"/>
      <c r="C3" s="337"/>
      <c r="D3" s="337"/>
      <c r="E3" s="337"/>
      <c r="F3" s="337"/>
      <c r="G3" s="337"/>
      <c r="H3" s="337"/>
      <c r="I3" s="337"/>
      <c r="J3" s="337"/>
      <c r="K3" s="337"/>
      <c r="L3" s="337"/>
      <c r="M3" s="337"/>
      <c r="N3" s="337"/>
      <c r="O3" s="337"/>
    </row>
    <row r="4" spans="1:15" ht="15" customHeight="1">
      <c r="A4" s="337" t="s">
        <v>463</v>
      </c>
      <c r="B4" s="337"/>
      <c r="C4" s="337"/>
      <c r="D4" s="337"/>
      <c r="E4" s="337"/>
      <c r="F4" s="337"/>
      <c r="G4" s="337"/>
      <c r="H4" s="337"/>
      <c r="I4" s="337"/>
      <c r="J4" s="337"/>
      <c r="K4" s="337"/>
      <c r="L4" s="337"/>
      <c r="M4" s="337"/>
      <c r="N4" s="337"/>
      <c r="O4" s="337"/>
    </row>
    <row r="5" spans="1:15" ht="15" customHeight="1">
      <c r="A5" s="337" t="s">
        <v>498</v>
      </c>
      <c r="B5" s="337"/>
      <c r="C5" s="337"/>
      <c r="D5" s="337"/>
      <c r="E5" s="337"/>
      <c r="F5" s="337"/>
      <c r="G5" s="337"/>
      <c r="H5" s="337"/>
      <c r="I5" s="337"/>
      <c r="J5" s="337"/>
      <c r="K5" s="337"/>
      <c r="L5" s="337"/>
      <c r="M5" s="337"/>
      <c r="N5" s="337"/>
      <c r="O5" s="337"/>
    </row>
    <row r="6" spans="1:15" ht="15" customHeight="1">
      <c r="A6" s="318" t="s">
        <v>291</v>
      </c>
      <c r="B6" s="326" t="s">
        <v>350</v>
      </c>
      <c r="C6" s="318" t="s">
        <v>351</v>
      </c>
      <c r="D6" s="318" t="s">
        <v>300</v>
      </c>
      <c r="E6" s="318" t="s">
        <v>301</v>
      </c>
      <c r="F6" s="326" t="s">
        <v>378</v>
      </c>
      <c r="G6" s="318" t="s">
        <v>490</v>
      </c>
      <c r="H6" s="318"/>
      <c r="I6" s="318"/>
      <c r="J6" s="318"/>
      <c r="K6" s="144" t="s">
        <v>379</v>
      </c>
      <c r="L6" s="318" t="s">
        <v>352</v>
      </c>
      <c r="M6" s="318"/>
      <c r="N6" s="318" t="s">
        <v>353</v>
      </c>
      <c r="O6" s="318" t="s">
        <v>354</v>
      </c>
    </row>
    <row r="7" spans="1:15" ht="15" customHeight="1">
      <c r="A7" s="318"/>
      <c r="B7" s="338"/>
      <c r="C7" s="318"/>
      <c r="D7" s="318"/>
      <c r="E7" s="318"/>
      <c r="F7" s="338"/>
      <c r="G7" s="144" t="s">
        <v>295</v>
      </c>
      <c r="H7" s="144" t="s">
        <v>294</v>
      </c>
      <c r="I7" s="144" t="s">
        <v>293</v>
      </c>
      <c r="J7" s="144" t="s">
        <v>292</v>
      </c>
      <c r="K7" s="144" t="s">
        <v>296</v>
      </c>
      <c r="L7" s="144" t="s">
        <v>356</v>
      </c>
      <c r="M7" s="144" t="s">
        <v>296</v>
      </c>
      <c r="N7" s="318"/>
      <c r="O7" s="318"/>
    </row>
    <row r="8" spans="1:15" ht="45" customHeight="1">
      <c r="A8" s="147">
        <v>1</v>
      </c>
      <c r="B8" s="303"/>
      <c r="C8" s="149" t="s">
        <v>314</v>
      </c>
      <c r="D8" s="147" t="s">
        <v>280</v>
      </c>
      <c r="E8" s="147">
        <v>25</v>
      </c>
      <c r="F8" s="147">
        <v>20</v>
      </c>
      <c r="G8" s="147">
        <v>0</v>
      </c>
      <c r="H8" s="147">
        <v>6</v>
      </c>
      <c r="I8" s="147">
        <v>12</v>
      </c>
      <c r="J8" s="147">
        <v>2</v>
      </c>
      <c r="K8" s="147">
        <f>G8/F8*100</f>
        <v>0</v>
      </c>
      <c r="L8" s="147">
        <v>14</v>
      </c>
      <c r="M8" s="147">
        <f>L8/F8*100</f>
        <v>70</v>
      </c>
      <c r="N8" s="147" t="s">
        <v>493</v>
      </c>
      <c r="O8" s="147">
        <v>0</v>
      </c>
    </row>
    <row r="9" spans="1:15" ht="36" customHeight="1">
      <c r="A9" s="147">
        <v>2</v>
      </c>
      <c r="B9" s="339"/>
      <c r="C9" s="150"/>
      <c r="D9" s="147" t="s">
        <v>281</v>
      </c>
      <c r="E9" s="147">
        <v>26</v>
      </c>
      <c r="F9" s="147">
        <v>22</v>
      </c>
      <c r="G9" s="147">
        <v>1</v>
      </c>
      <c r="H9" s="147">
        <v>12</v>
      </c>
      <c r="I9" s="147">
        <v>6</v>
      </c>
      <c r="J9" s="147">
        <v>3</v>
      </c>
      <c r="K9" s="147">
        <f>G9/F9*100</f>
        <v>4.545454545454546</v>
      </c>
      <c r="L9" s="147">
        <v>9</v>
      </c>
      <c r="M9" s="147">
        <f>L9/F9*100</f>
        <v>40.909090909090914</v>
      </c>
      <c r="N9" s="147" t="s">
        <v>499</v>
      </c>
      <c r="O9" s="147">
        <v>0</v>
      </c>
    </row>
    <row r="10" spans="1:15" ht="51" customHeight="1">
      <c r="A10" s="147">
        <v>3</v>
      </c>
      <c r="B10" s="339"/>
      <c r="C10" s="149"/>
      <c r="D10" s="147" t="s">
        <v>282</v>
      </c>
      <c r="E10" s="147">
        <v>23</v>
      </c>
      <c r="F10" s="147">
        <v>19</v>
      </c>
      <c r="G10" s="147">
        <v>1</v>
      </c>
      <c r="H10" s="147">
        <v>15</v>
      </c>
      <c r="I10" s="147">
        <v>1</v>
      </c>
      <c r="J10" s="147">
        <v>2</v>
      </c>
      <c r="K10" s="147">
        <f>G10/F10*100</f>
        <v>5.263157894736842</v>
      </c>
      <c r="L10" s="147">
        <v>3</v>
      </c>
      <c r="M10" s="147">
        <f>L10/F10*100</f>
        <v>15.789473684210526</v>
      </c>
      <c r="N10" s="147" t="s">
        <v>491</v>
      </c>
      <c r="O10" s="147">
        <v>1</v>
      </c>
    </row>
    <row r="11" spans="1:15" ht="15" customHeight="1">
      <c r="A11" s="340" t="s">
        <v>366</v>
      </c>
      <c r="B11" s="341"/>
      <c r="C11" s="342"/>
      <c r="D11" s="151"/>
      <c r="E11" s="151">
        <f aca="true" t="shared" si="0" ref="E11:J11">SUM(E8:E10)</f>
        <v>74</v>
      </c>
      <c r="F11" s="151">
        <f t="shared" si="0"/>
        <v>61</v>
      </c>
      <c r="G11" s="151">
        <f t="shared" si="0"/>
        <v>2</v>
      </c>
      <c r="H11" s="151">
        <f t="shared" si="0"/>
        <v>33</v>
      </c>
      <c r="I11" s="151">
        <f t="shared" si="0"/>
        <v>19</v>
      </c>
      <c r="J11" s="151">
        <f t="shared" si="0"/>
        <v>7</v>
      </c>
      <c r="K11" s="147">
        <f>G11/F11*100</f>
        <v>3.278688524590164</v>
      </c>
      <c r="L11" s="151">
        <f>SUM(L8:L10)</f>
        <v>26</v>
      </c>
      <c r="M11" s="147">
        <f>L11/F11*100</f>
        <v>42.62295081967213</v>
      </c>
      <c r="N11" s="151"/>
      <c r="O11" s="151">
        <f>SUM(O8:O10)</f>
        <v>1</v>
      </c>
    </row>
    <row r="14" spans="1:19" ht="15.75">
      <c r="A14" s="164"/>
      <c r="B14" s="164"/>
      <c r="C14" s="164"/>
      <c r="D14" s="164"/>
      <c r="E14" s="164"/>
      <c r="F14" s="165" t="s">
        <v>501</v>
      </c>
      <c r="G14" s="164"/>
      <c r="H14" s="164"/>
      <c r="I14" s="164"/>
      <c r="J14" s="164"/>
      <c r="K14" s="164"/>
      <c r="L14" s="164"/>
      <c r="M14" s="164"/>
      <c r="N14" s="164"/>
      <c r="O14" s="164"/>
      <c r="P14" s="164"/>
      <c r="Q14" s="164"/>
      <c r="R14" s="164"/>
      <c r="S14" s="164"/>
    </row>
    <row r="15" spans="1:19" ht="15.75">
      <c r="A15" s="164"/>
      <c r="B15" s="164"/>
      <c r="C15" s="164"/>
      <c r="D15" s="164"/>
      <c r="E15" s="164"/>
      <c r="F15" s="164"/>
      <c r="G15" s="164"/>
      <c r="H15" s="164"/>
      <c r="I15" s="164"/>
      <c r="J15" s="164"/>
      <c r="K15" s="164"/>
      <c r="L15" s="164"/>
      <c r="M15" s="164"/>
      <c r="N15" s="164"/>
      <c r="O15" s="164"/>
      <c r="P15" s="164"/>
      <c r="Q15" s="164"/>
      <c r="R15" s="164"/>
      <c r="S15" s="164"/>
    </row>
    <row r="16" spans="1:22" ht="15" customHeight="1">
      <c r="A16" s="323" t="s">
        <v>291</v>
      </c>
      <c r="B16" s="323" t="s">
        <v>350</v>
      </c>
      <c r="C16" s="326" t="s">
        <v>351</v>
      </c>
      <c r="D16" s="329" t="s">
        <v>495</v>
      </c>
      <c r="E16" s="330"/>
      <c r="F16" s="330"/>
      <c r="G16" s="330"/>
      <c r="H16" s="330"/>
      <c r="I16" s="330"/>
      <c r="J16" s="330"/>
      <c r="K16" s="330"/>
      <c r="L16" s="330"/>
      <c r="M16" s="330"/>
      <c r="N16" s="330"/>
      <c r="O16" s="330"/>
      <c r="P16" s="330"/>
      <c r="Q16" s="330"/>
      <c r="R16" s="330"/>
      <c r="S16" s="330"/>
      <c r="T16" s="330"/>
      <c r="U16" s="330"/>
      <c r="V16" s="331"/>
    </row>
    <row r="17" spans="1:22" ht="15" customHeight="1">
      <c r="A17" s="324"/>
      <c r="B17" s="324"/>
      <c r="C17" s="327"/>
      <c r="D17" s="332"/>
      <c r="E17" s="333"/>
      <c r="F17" s="333"/>
      <c r="G17" s="333"/>
      <c r="H17" s="333"/>
      <c r="I17" s="333"/>
      <c r="J17" s="333"/>
      <c r="K17" s="333"/>
      <c r="L17" s="333"/>
      <c r="M17" s="333"/>
      <c r="N17" s="333"/>
      <c r="O17" s="333"/>
      <c r="P17" s="333"/>
      <c r="Q17" s="333"/>
      <c r="R17" s="333"/>
      <c r="S17" s="333"/>
      <c r="T17" s="333"/>
      <c r="U17" s="333"/>
      <c r="V17" s="334"/>
    </row>
    <row r="18" spans="1:22" ht="15.75">
      <c r="A18" s="324"/>
      <c r="B18" s="324"/>
      <c r="C18" s="327"/>
      <c r="D18" s="155">
        <v>1</v>
      </c>
      <c r="E18" s="155">
        <v>2</v>
      </c>
      <c r="F18" s="155">
        <v>3</v>
      </c>
      <c r="G18" s="155">
        <v>4</v>
      </c>
      <c r="H18" s="155">
        <v>5</v>
      </c>
      <c r="I18" s="155">
        <v>6</v>
      </c>
      <c r="J18" s="155">
        <v>7</v>
      </c>
      <c r="K18" s="155">
        <v>8</v>
      </c>
      <c r="L18" s="155">
        <v>9</v>
      </c>
      <c r="M18" s="155">
        <v>10</v>
      </c>
      <c r="N18" s="155">
        <v>11</v>
      </c>
      <c r="O18" s="155">
        <v>12</v>
      </c>
      <c r="P18" s="156">
        <v>13</v>
      </c>
      <c r="Q18" s="155">
        <v>14</v>
      </c>
      <c r="R18" s="155">
        <v>15</v>
      </c>
      <c r="S18" s="155">
        <v>16</v>
      </c>
      <c r="T18" s="157">
        <v>17</v>
      </c>
      <c r="U18" s="157"/>
      <c r="V18" s="158"/>
    </row>
    <row r="19" spans="1:22" ht="15.75">
      <c r="A19" s="325"/>
      <c r="B19" s="325"/>
      <c r="C19" s="328"/>
      <c r="D19" s="160" t="s">
        <v>93</v>
      </c>
      <c r="E19" s="160" t="s">
        <v>93</v>
      </c>
      <c r="F19" s="160" t="s">
        <v>93</v>
      </c>
      <c r="G19" s="160" t="s">
        <v>93</v>
      </c>
      <c r="H19" s="160" t="s">
        <v>93</v>
      </c>
      <c r="I19" s="160" t="s">
        <v>93</v>
      </c>
      <c r="J19" s="160" t="s">
        <v>93</v>
      </c>
      <c r="K19" s="160" t="s">
        <v>93</v>
      </c>
      <c r="L19" s="160" t="s">
        <v>93</v>
      </c>
      <c r="M19" s="160" t="s">
        <v>93</v>
      </c>
      <c r="N19" s="160" t="s">
        <v>93</v>
      </c>
      <c r="O19" s="160" t="s">
        <v>93</v>
      </c>
      <c r="P19" s="160" t="s">
        <v>93</v>
      </c>
      <c r="Q19" s="160" t="s">
        <v>93</v>
      </c>
      <c r="R19" s="160" t="s">
        <v>93</v>
      </c>
      <c r="S19" s="160" t="s">
        <v>93</v>
      </c>
      <c r="T19" s="160" t="s">
        <v>93</v>
      </c>
      <c r="U19" s="160"/>
      <c r="V19" s="160"/>
    </row>
    <row r="20" spans="1:22" ht="63">
      <c r="A20" s="161">
        <v>1</v>
      </c>
      <c r="B20" s="303"/>
      <c r="C20" s="149" t="s">
        <v>500</v>
      </c>
      <c r="D20" s="152">
        <v>16</v>
      </c>
      <c r="E20" s="152">
        <v>18</v>
      </c>
      <c r="F20" s="152">
        <v>14</v>
      </c>
      <c r="G20" s="152">
        <v>18</v>
      </c>
      <c r="H20" s="152">
        <v>14</v>
      </c>
      <c r="I20" s="152">
        <v>18</v>
      </c>
      <c r="J20" s="152">
        <v>7</v>
      </c>
      <c r="K20" s="152">
        <v>12</v>
      </c>
      <c r="L20" s="152">
        <v>15</v>
      </c>
      <c r="M20" s="152">
        <v>15</v>
      </c>
      <c r="N20" s="152">
        <v>10</v>
      </c>
      <c r="O20" s="152">
        <v>10</v>
      </c>
      <c r="P20" s="152">
        <v>19</v>
      </c>
      <c r="Q20" s="152">
        <v>16</v>
      </c>
      <c r="R20" s="152">
        <v>12</v>
      </c>
      <c r="S20" s="152">
        <v>15</v>
      </c>
      <c r="T20" s="10">
        <v>19</v>
      </c>
      <c r="U20" s="9"/>
      <c r="V20" s="9"/>
    </row>
    <row r="21" spans="1:22" ht="15.75">
      <c r="A21" s="161">
        <v>2</v>
      </c>
      <c r="B21" s="304"/>
      <c r="C21" s="161" t="s">
        <v>281</v>
      </c>
      <c r="D21" s="161">
        <v>16</v>
      </c>
      <c r="E21" s="161">
        <v>21</v>
      </c>
      <c r="F21" s="161">
        <v>15</v>
      </c>
      <c r="G21" s="161">
        <v>18</v>
      </c>
      <c r="H21" s="161">
        <v>14</v>
      </c>
      <c r="I21" s="161">
        <v>19</v>
      </c>
      <c r="J21" s="161">
        <v>13</v>
      </c>
      <c r="K21" s="161">
        <v>12</v>
      </c>
      <c r="L21" s="161">
        <v>16</v>
      </c>
      <c r="M21" s="161">
        <v>20</v>
      </c>
      <c r="N21" s="161">
        <v>7</v>
      </c>
      <c r="O21" s="161">
        <v>9</v>
      </c>
      <c r="P21" s="161">
        <v>15</v>
      </c>
      <c r="Q21" s="161">
        <v>12</v>
      </c>
      <c r="R21" s="161">
        <v>12</v>
      </c>
      <c r="S21" s="161">
        <v>19</v>
      </c>
      <c r="T21" s="10">
        <v>20</v>
      </c>
      <c r="U21" s="9"/>
      <c r="V21" s="9"/>
    </row>
    <row r="22" spans="1:22" ht="15.75">
      <c r="A22" s="161">
        <v>3</v>
      </c>
      <c r="B22" s="304"/>
      <c r="C22" s="161" t="s">
        <v>282</v>
      </c>
      <c r="D22" s="161">
        <v>12</v>
      </c>
      <c r="E22" s="161">
        <v>17</v>
      </c>
      <c r="F22" s="161">
        <v>14</v>
      </c>
      <c r="G22" s="161">
        <v>11</v>
      </c>
      <c r="H22" s="161">
        <v>9</v>
      </c>
      <c r="I22" s="161">
        <v>12</v>
      </c>
      <c r="J22" s="161">
        <v>8</v>
      </c>
      <c r="K22" s="161">
        <v>9</v>
      </c>
      <c r="L22" s="161">
        <v>7</v>
      </c>
      <c r="M22" s="161">
        <v>12</v>
      </c>
      <c r="N22" s="161">
        <v>8</v>
      </c>
      <c r="O22" s="161">
        <v>11</v>
      </c>
      <c r="P22" s="161">
        <v>14</v>
      </c>
      <c r="Q22" s="161">
        <v>13</v>
      </c>
      <c r="R22" s="161">
        <v>10</v>
      </c>
      <c r="S22" s="161">
        <v>11</v>
      </c>
      <c r="T22" s="10">
        <v>15</v>
      </c>
      <c r="U22" s="9"/>
      <c r="V22" s="9"/>
    </row>
    <row r="23" spans="1:22" ht="15.75">
      <c r="A23" s="305" t="s">
        <v>366</v>
      </c>
      <c r="B23" s="306"/>
      <c r="C23" s="307"/>
      <c r="D23" s="158">
        <f aca="true" t="shared" si="1" ref="D23:T23">SUM(D20:D22)</f>
        <v>44</v>
      </c>
      <c r="E23" s="158">
        <f t="shared" si="1"/>
        <v>56</v>
      </c>
      <c r="F23" s="158">
        <f t="shared" si="1"/>
        <v>43</v>
      </c>
      <c r="G23" s="158">
        <f t="shared" si="1"/>
        <v>47</v>
      </c>
      <c r="H23" s="158">
        <f t="shared" si="1"/>
        <v>37</v>
      </c>
      <c r="I23" s="158">
        <f t="shared" si="1"/>
        <v>49</v>
      </c>
      <c r="J23" s="158">
        <f t="shared" si="1"/>
        <v>28</v>
      </c>
      <c r="K23" s="158">
        <f t="shared" si="1"/>
        <v>33</v>
      </c>
      <c r="L23" s="158">
        <f t="shared" si="1"/>
        <v>38</v>
      </c>
      <c r="M23" s="158">
        <f t="shared" si="1"/>
        <v>47</v>
      </c>
      <c r="N23" s="158">
        <f t="shared" si="1"/>
        <v>25</v>
      </c>
      <c r="O23" s="158">
        <f t="shared" si="1"/>
        <v>30</v>
      </c>
      <c r="P23" s="158">
        <f t="shared" si="1"/>
        <v>48</v>
      </c>
      <c r="Q23" s="158">
        <f t="shared" si="1"/>
        <v>41</v>
      </c>
      <c r="R23" s="158">
        <f t="shared" si="1"/>
        <v>34</v>
      </c>
      <c r="S23" s="158">
        <f t="shared" si="1"/>
        <v>45</v>
      </c>
      <c r="T23" s="158">
        <f t="shared" si="1"/>
        <v>54</v>
      </c>
      <c r="U23" s="158"/>
      <c r="V23" s="158"/>
    </row>
    <row r="43" ht="18">
      <c r="A43" s="166" t="s">
        <v>133</v>
      </c>
    </row>
    <row r="46" spans="1:14" s="96" customFormat="1" ht="21" customHeight="1">
      <c r="A46" s="344" t="s">
        <v>546</v>
      </c>
      <c r="B46" s="344"/>
      <c r="C46" s="344"/>
      <c r="D46" s="344"/>
      <c r="E46" s="344"/>
      <c r="F46" s="344"/>
      <c r="G46" s="344"/>
      <c r="H46" s="344"/>
      <c r="I46" s="344"/>
      <c r="J46" s="344"/>
      <c r="K46" s="344"/>
      <c r="L46" s="344"/>
      <c r="M46" s="344"/>
      <c r="N46" s="171"/>
    </row>
    <row r="47" spans="1:13" s="96" customFormat="1" ht="21" customHeight="1">
      <c r="A47" s="345" t="s">
        <v>544</v>
      </c>
      <c r="B47" s="345"/>
      <c r="C47" s="345"/>
      <c r="D47" s="345"/>
      <c r="E47" s="345"/>
      <c r="F47" s="345"/>
      <c r="G47" s="345"/>
      <c r="H47" s="345"/>
      <c r="I47" s="345"/>
      <c r="J47" s="345"/>
      <c r="K47" s="345"/>
      <c r="L47" s="345"/>
      <c r="M47" s="345"/>
    </row>
    <row r="48" spans="1:13" s="96" customFormat="1" ht="21" customHeight="1">
      <c r="A48" s="345" t="s">
        <v>479</v>
      </c>
      <c r="B48" s="345"/>
      <c r="C48" s="345"/>
      <c r="D48" s="345"/>
      <c r="E48" s="345"/>
      <c r="F48" s="345"/>
      <c r="G48" s="345"/>
      <c r="H48" s="345"/>
      <c r="I48" s="345"/>
      <c r="J48" s="345"/>
      <c r="K48" s="345"/>
      <c r="L48" s="345"/>
      <c r="M48" s="345"/>
    </row>
    <row r="49" spans="2:13" s="96" customFormat="1" ht="21" customHeight="1">
      <c r="B49" s="98"/>
      <c r="C49" s="98"/>
      <c r="D49" s="98"/>
      <c r="E49" s="98"/>
      <c r="F49" s="172"/>
      <c r="G49" s="172"/>
      <c r="H49" s="172"/>
      <c r="I49" s="172"/>
      <c r="J49" s="98"/>
      <c r="K49" s="98"/>
      <c r="L49" s="98"/>
      <c r="M49" s="98"/>
    </row>
    <row r="50" spans="1:14" s="96" customFormat="1" ht="21" customHeight="1">
      <c r="A50" s="316" t="s">
        <v>526</v>
      </c>
      <c r="B50" s="316" t="s">
        <v>351</v>
      </c>
      <c r="C50" s="314" t="s">
        <v>527</v>
      </c>
      <c r="D50" s="314" t="s">
        <v>363</v>
      </c>
      <c r="E50" s="314" t="s">
        <v>364</v>
      </c>
      <c r="F50" s="311" t="s">
        <v>359</v>
      </c>
      <c r="G50" s="312"/>
      <c r="H50" s="312"/>
      <c r="I50" s="313"/>
      <c r="J50" s="314" t="s">
        <v>360</v>
      </c>
      <c r="K50" s="314" t="s">
        <v>361</v>
      </c>
      <c r="L50" s="316" t="s">
        <v>528</v>
      </c>
      <c r="M50" s="314" t="s">
        <v>365</v>
      </c>
      <c r="N50" s="346" t="s">
        <v>529</v>
      </c>
    </row>
    <row r="51" spans="1:14" s="96" customFormat="1" ht="28.5" customHeight="1">
      <c r="A51" s="317"/>
      <c r="B51" s="317"/>
      <c r="C51" s="315"/>
      <c r="D51" s="315"/>
      <c r="E51" s="315"/>
      <c r="F51" s="99" t="s">
        <v>295</v>
      </c>
      <c r="G51" s="99" t="s">
        <v>294</v>
      </c>
      <c r="H51" s="99" t="s">
        <v>293</v>
      </c>
      <c r="I51" s="99" t="s">
        <v>292</v>
      </c>
      <c r="J51" s="315"/>
      <c r="K51" s="315"/>
      <c r="L51" s="317"/>
      <c r="M51" s="315"/>
      <c r="N51" s="347"/>
    </row>
    <row r="52" spans="1:14" s="96" customFormat="1" ht="21" customHeight="1">
      <c r="A52" s="100"/>
      <c r="B52" s="100" t="s">
        <v>314</v>
      </c>
      <c r="C52" s="100" t="s">
        <v>280</v>
      </c>
      <c r="D52" s="100">
        <v>25</v>
      </c>
      <c r="E52" s="100">
        <v>23</v>
      </c>
      <c r="F52" s="100">
        <v>3</v>
      </c>
      <c r="G52" s="100">
        <v>11</v>
      </c>
      <c r="H52" s="100">
        <v>6</v>
      </c>
      <c r="I52" s="100">
        <v>3</v>
      </c>
      <c r="J52" s="173">
        <f>F52/E52*100</f>
        <v>13.043478260869565</v>
      </c>
      <c r="K52" s="173">
        <f>(H52+I52)/E52*100</f>
        <v>39.130434782608695</v>
      </c>
      <c r="L52" s="100" t="s">
        <v>531</v>
      </c>
      <c r="M52" s="100"/>
      <c r="N52" s="213">
        <f>E52-(F52+G52+H52+I52)</f>
        <v>0</v>
      </c>
    </row>
    <row r="53" spans="1:14" s="96" customFormat="1" ht="21" customHeight="1">
      <c r="A53" s="100"/>
      <c r="B53" s="175"/>
      <c r="C53" s="100" t="s">
        <v>281</v>
      </c>
      <c r="D53" s="100">
        <v>26</v>
      </c>
      <c r="E53" s="100">
        <v>21</v>
      </c>
      <c r="F53" s="100">
        <v>3</v>
      </c>
      <c r="G53" s="100">
        <v>15</v>
      </c>
      <c r="H53" s="100">
        <v>1</v>
      </c>
      <c r="I53" s="100">
        <v>2</v>
      </c>
      <c r="J53" s="173">
        <f>F53/E53*100</f>
        <v>14.285714285714285</v>
      </c>
      <c r="K53" s="173">
        <f>(H53+I53)/E53*100</f>
        <v>14.285714285714285</v>
      </c>
      <c r="L53" s="100" t="s">
        <v>531</v>
      </c>
      <c r="M53" s="100"/>
      <c r="N53" s="213">
        <f>E53-(F53+G53+H53+I53)</f>
        <v>0</v>
      </c>
    </row>
    <row r="54" spans="1:14" s="96" customFormat="1" ht="21" customHeight="1">
      <c r="A54" s="100"/>
      <c r="B54" s="100"/>
      <c r="C54" s="100" t="s">
        <v>282</v>
      </c>
      <c r="D54" s="100">
        <v>23</v>
      </c>
      <c r="E54" s="100">
        <v>17</v>
      </c>
      <c r="F54" s="100">
        <v>5</v>
      </c>
      <c r="G54" s="100">
        <v>12</v>
      </c>
      <c r="H54" s="100">
        <v>0</v>
      </c>
      <c r="I54" s="100">
        <v>0</v>
      </c>
      <c r="J54" s="173">
        <f>F54/E54*100</f>
        <v>29.411764705882355</v>
      </c>
      <c r="K54" s="173">
        <f>(H54+I54)/E54*100</f>
        <v>0</v>
      </c>
      <c r="L54" s="100" t="s">
        <v>531</v>
      </c>
      <c r="M54" s="100"/>
      <c r="N54" s="213">
        <f>E54-(F54+G54+H54+I54)</f>
        <v>0</v>
      </c>
    </row>
    <row r="55" spans="1:14" s="97" customFormat="1" ht="21" customHeight="1">
      <c r="A55" s="177" t="s">
        <v>533</v>
      </c>
      <c r="B55" s="178"/>
      <c r="C55" s="179" t="s">
        <v>357</v>
      </c>
      <c r="D55" s="179">
        <f aca="true" t="shared" si="2" ref="D55:I55">SUM(D52:D54)</f>
        <v>74</v>
      </c>
      <c r="E55" s="179">
        <f t="shared" si="2"/>
        <v>61</v>
      </c>
      <c r="F55" s="179">
        <f t="shared" si="2"/>
        <v>11</v>
      </c>
      <c r="G55" s="179">
        <f t="shared" si="2"/>
        <v>38</v>
      </c>
      <c r="H55" s="179">
        <f t="shared" si="2"/>
        <v>7</v>
      </c>
      <c r="I55" s="179">
        <f t="shared" si="2"/>
        <v>5</v>
      </c>
      <c r="J55" s="180">
        <f>F55/E55*100</f>
        <v>18.0327868852459</v>
      </c>
      <c r="K55" s="180">
        <f>(H55+I55)/E55*100</f>
        <v>19.672131147540984</v>
      </c>
      <c r="L55" s="179"/>
      <c r="M55" s="179">
        <f>SUM(M52:M54)</f>
        <v>0</v>
      </c>
      <c r="N55" s="181">
        <f>E55-(F55+G55+H55+I55)</f>
        <v>0</v>
      </c>
    </row>
    <row r="58" spans="2:24" s="96" customFormat="1" ht="18.75" customHeight="1">
      <c r="B58" s="348" t="s">
        <v>545</v>
      </c>
      <c r="C58" s="348"/>
      <c r="D58" s="348"/>
      <c r="E58" s="348"/>
      <c r="F58" s="348"/>
      <c r="G58" s="348"/>
      <c r="H58" s="348"/>
      <c r="I58" s="348"/>
      <c r="J58" s="348"/>
      <c r="K58" s="348"/>
      <c r="L58" s="348"/>
      <c r="M58" s="348"/>
      <c r="N58" s="348"/>
      <c r="O58" s="348"/>
      <c r="P58" s="348"/>
      <c r="Q58" s="348"/>
      <c r="R58" s="348"/>
      <c r="S58" s="348"/>
      <c r="T58" s="348"/>
      <c r="U58" s="348"/>
      <c r="V58" s="348"/>
      <c r="W58" s="348"/>
      <c r="X58" s="348"/>
    </row>
    <row r="59" s="96" customFormat="1" ht="15">
      <c r="N59" s="210">
        <v>42635</v>
      </c>
    </row>
    <row r="60" spans="1:24" s="96" customFormat="1" ht="15" customHeight="1" thickBot="1">
      <c r="A60" s="316" t="s">
        <v>526</v>
      </c>
      <c r="B60" s="316" t="s">
        <v>351</v>
      </c>
      <c r="C60" s="350" t="s">
        <v>364</v>
      </c>
      <c r="D60" s="350" t="s">
        <v>535</v>
      </c>
      <c r="E60" s="350"/>
      <c r="F60" s="350"/>
      <c r="G60" s="350"/>
      <c r="H60" s="350"/>
      <c r="I60" s="350"/>
      <c r="J60" s="350"/>
      <c r="K60" s="350"/>
      <c r="L60" s="350"/>
      <c r="M60" s="350"/>
      <c r="N60" s="350"/>
      <c r="O60" s="350"/>
      <c r="P60" s="350"/>
      <c r="Q60" s="350"/>
      <c r="R60" s="350"/>
      <c r="S60" s="350"/>
      <c r="T60" s="350"/>
      <c r="U60" s="350"/>
      <c r="V60" s="350"/>
      <c r="W60" s="350"/>
      <c r="X60" s="350"/>
    </row>
    <row r="61" spans="1:24" s="96" customFormat="1" ht="15" customHeight="1">
      <c r="A61" s="349"/>
      <c r="B61" s="349"/>
      <c r="C61" s="351"/>
      <c r="D61" s="353" t="s">
        <v>536</v>
      </c>
      <c r="E61" s="354"/>
      <c r="F61" s="354"/>
      <c r="G61" s="355"/>
      <c r="H61" s="353" t="s">
        <v>537</v>
      </c>
      <c r="I61" s="354"/>
      <c r="J61" s="354"/>
      <c r="K61" s="354"/>
      <c r="L61" s="354"/>
      <c r="M61" s="355"/>
      <c r="N61" s="353" t="s">
        <v>538</v>
      </c>
      <c r="O61" s="354"/>
      <c r="P61" s="355"/>
      <c r="Q61" s="353" t="s">
        <v>539</v>
      </c>
      <c r="R61" s="354"/>
      <c r="S61" s="354"/>
      <c r="T61" s="355"/>
      <c r="U61" s="353" t="s">
        <v>540</v>
      </c>
      <c r="V61" s="354"/>
      <c r="W61" s="354"/>
      <c r="X61" s="355"/>
    </row>
    <row r="62" spans="1:26" s="96" customFormat="1" ht="84">
      <c r="A62" s="317"/>
      <c r="B62" s="317"/>
      <c r="C62" s="352"/>
      <c r="D62" s="182" t="s">
        <v>516</v>
      </c>
      <c r="E62" s="214" t="s">
        <v>541</v>
      </c>
      <c r="F62" s="215" t="s">
        <v>93</v>
      </c>
      <c r="G62" s="184" t="s">
        <v>543</v>
      </c>
      <c r="H62" s="182" t="s">
        <v>516</v>
      </c>
      <c r="I62" s="216" t="s">
        <v>541</v>
      </c>
      <c r="J62" s="183" t="s">
        <v>93</v>
      </c>
      <c r="K62" s="217" t="s">
        <v>542</v>
      </c>
      <c r="L62" s="218" t="s">
        <v>98</v>
      </c>
      <c r="M62" s="184" t="s">
        <v>543</v>
      </c>
      <c r="N62" s="182" t="s">
        <v>516</v>
      </c>
      <c r="O62" s="183" t="s">
        <v>93</v>
      </c>
      <c r="P62" s="184" t="s">
        <v>543</v>
      </c>
      <c r="Q62" s="182" t="s">
        <v>516</v>
      </c>
      <c r="R62" s="183" t="s">
        <v>93</v>
      </c>
      <c r="S62" s="183" t="s">
        <v>98</v>
      </c>
      <c r="T62" s="184" t="s">
        <v>543</v>
      </c>
      <c r="U62" s="182" t="s">
        <v>516</v>
      </c>
      <c r="V62" s="183" t="s">
        <v>93</v>
      </c>
      <c r="W62" s="183" t="s">
        <v>98</v>
      </c>
      <c r="X62" s="184" t="s">
        <v>543</v>
      </c>
      <c r="Z62" s="186" t="s">
        <v>377</v>
      </c>
    </row>
    <row r="63" spans="1:26" s="96" customFormat="1" ht="15">
      <c r="A63" s="100"/>
      <c r="B63" s="100" t="s">
        <v>314</v>
      </c>
      <c r="C63" s="100">
        <v>23</v>
      </c>
      <c r="D63" s="188">
        <v>3</v>
      </c>
      <c r="E63" s="189">
        <v>5</v>
      </c>
      <c r="F63" s="189">
        <v>14</v>
      </c>
      <c r="G63" s="191">
        <v>1</v>
      </c>
      <c r="H63" s="188">
        <v>0</v>
      </c>
      <c r="I63" s="189">
        <v>2</v>
      </c>
      <c r="J63" s="189">
        <v>2</v>
      </c>
      <c r="K63" s="189">
        <v>3</v>
      </c>
      <c r="L63" s="190">
        <v>15</v>
      </c>
      <c r="M63" s="191">
        <v>1</v>
      </c>
      <c r="N63" s="188">
        <v>6</v>
      </c>
      <c r="O63" s="189">
        <v>16</v>
      </c>
      <c r="P63" s="191">
        <v>1</v>
      </c>
      <c r="Q63" s="188">
        <v>14</v>
      </c>
      <c r="R63" s="189">
        <v>2</v>
      </c>
      <c r="S63" s="189">
        <v>6</v>
      </c>
      <c r="T63" s="191">
        <v>1</v>
      </c>
      <c r="U63" s="188">
        <v>9</v>
      </c>
      <c r="V63" s="189">
        <v>6</v>
      </c>
      <c r="W63" s="189">
        <v>7</v>
      </c>
      <c r="X63" s="191">
        <v>1</v>
      </c>
      <c r="Z63" s="194">
        <f>SUM(H63:M63)</f>
        <v>23</v>
      </c>
    </row>
    <row r="64" spans="1:26" s="96" customFormat="1" ht="15">
      <c r="A64" s="100"/>
      <c r="B64" s="100"/>
      <c r="C64" s="100">
        <v>21</v>
      </c>
      <c r="D64" s="196">
        <v>1</v>
      </c>
      <c r="E64" s="197">
        <v>5</v>
      </c>
      <c r="F64" s="197">
        <v>15</v>
      </c>
      <c r="G64" s="199">
        <v>0</v>
      </c>
      <c r="H64" s="196">
        <v>2</v>
      </c>
      <c r="I64" s="197">
        <v>0</v>
      </c>
      <c r="J64" s="197">
        <v>4</v>
      </c>
      <c r="K64" s="197">
        <v>1</v>
      </c>
      <c r="L64" s="198">
        <v>14</v>
      </c>
      <c r="M64" s="199">
        <v>0</v>
      </c>
      <c r="N64" s="196">
        <v>4</v>
      </c>
      <c r="O64" s="197">
        <v>17</v>
      </c>
      <c r="P64" s="199">
        <v>0</v>
      </c>
      <c r="Q64" s="196">
        <v>11</v>
      </c>
      <c r="R64" s="197">
        <v>9</v>
      </c>
      <c r="S64" s="197">
        <v>1</v>
      </c>
      <c r="T64" s="199">
        <v>0</v>
      </c>
      <c r="U64" s="196">
        <v>10</v>
      </c>
      <c r="V64" s="197">
        <v>9</v>
      </c>
      <c r="W64" s="197">
        <v>2</v>
      </c>
      <c r="X64" s="199">
        <v>0</v>
      </c>
      <c r="Z64" s="194">
        <f>SUM(H64:M64)</f>
        <v>21</v>
      </c>
    </row>
    <row r="65" spans="1:26" s="96" customFormat="1" ht="15">
      <c r="A65" s="100"/>
      <c r="B65" s="100"/>
      <c r="C65" s="100">
        <v>17</v>
      </c>
      <c r="D65" s="196">
        <v>4</v>
      </c>
      <c r="E65" s="197">
        <v>6</v>
      </c>
      <c r="F65" s="197">
        <v>7</v>
      </c>
      <c r="G65" s="199">
        <v>0</v>
      </c>
      <c r="H65" s="196">
        <v>2</v>
      </c>
      <c r="I65" s="197">
        <v>1</v>
      </c>
      <c r="J65" s="197">
        <v>2</v>
      </c>
      <c r="K65" s="197">
        <v>4</v>
      </c>
      <c r="L65" s="198">
        <v>8</v>
      </c>
      <c r="M65" s="199">
        <v>0</v>
      </c>
      <c r="N65" s="196">
        <v>6</v>
      </c>
      <c r="O65" s="197">
        <v>11</v>
      </c>
      <c r="P65" s="199">
        <v>0</v>
      </c>
      <c r="Q65" s="196">
        <v>4</v>
      </c>
      <c r="R65" s="197">
        <v>8</v>
      </c>
      <c r="S65" s="197">
        <v>0</v>
      </c>
      <c r="T65" s="199">
        <v>5</v>
      </c>
      <c r="U65" s="196">
        <v>7</v>
      </c>
      <c r="V65" s="197">
        <v>0</v>
      </c>
      <c r="W65" s="197">
        <v>0</v>
      </c>
      <c r="X65" s="199">
        <v>10</v>
      </c>
      <c r="Z65" s="194">
        <f>SUM(H65:M65)</f>
        <v>17</v>
      </c>
    </row>
    <row r="66" spans="2:26" s="96" customFormat="1" ht="15.75" thickBot="1">
      <c r="B66" s="179" t="s">
        <v>357</v>
      </c>
      <c r="C66" s="203">
        <f aca="true" t="shared" si="3" ref="C66:X66">SUM(C63:C65)</f>
        <v>61</v>
      </c>
      <c r="D66" s="209">
        <f t="shared" si="3"/>
        <v>8</v>
      </c>
      <c r="E66" s="205">
        <f t="shared" si="3"/>
        <v>16</v>
      </c>
      <c r="F66" s="205">
        <f t="shared" si="3"/>
        <v>36</v>
      </c>
      <c r="G66" s="208">
        <f t="shared" si="3"/>
        <v>1</v>
      </c>
      <c r="H66" s="209">
        <f t="shared" si="3"/>
        <v>4</v>
      </c>
      <c r="I66" s="205">
        <f t="shared" si="3"/>
        <v>3</v>
      </c>
      <c r="J66" s="205">
        <f t="shared" si="3"/>
        <v>8</v>
      </c>
      <c r="K66" s="205">
        <f t="shared" si="3"/>
        <v>8</v>
      </c>
      <c r="L66" s="205">
        <f t="shared" si="3"/>
        <v>37</v>
      </c>
      <c r="M66" s="208">
        <f t="shared" si="3"/>
        <v>1</v>
      </c>
      <c r="N66" s="209">
        <f t="shared" si="3"/>
        <v>16</v>
      </c>
      <c r="O66" s="205">
        <f t="shared" si="3"/>
        <v>44</v>
      </c>
      <c r="P66" s="208">
        <f t="shared" si="3"/>
        <v>1</v>
      </c>
      <c r="Q66" s="209">
        <f t="shared" si="3"/>
        <v>29</v>
      </c>
      <c r="R66" s="205">
        <f t="shared" si="3"/>
        <v>19</v>
      </c>
      <c r="S66" s="205">
        <f t="shared" si="3"/>
        <v>7</v>
      </c>
      <c r="T66" s="208">
        <f t="shared" si="3"/>
        <v>6</v>
      </c>
      <c r="U66" s="209">
        <f t="shared" si="3"/>
        <v>26</v>
      </c>
      <c r="V66" s="205">
        <f t="shared" si="3"/>
        <v>15</v>
      </c>
      <c r="W66" s="205">
        <f t="shared" si="3"/>
        <v>9</v>
      </c>
      <c r="X66" s="208">
        <f t="shared" si="3"/>
        <v>11</v>
      </c>
      <c r="Z66" s="194">
        <f>SUM(H66:M66)</f>
        <v>61</v>
      </c>
    </row>
  </sheetData>
  <sheetProtection/>
  <mergeCells count="45">
    <mergeCell ref="B20:B22"/>
    <mergeCell ref="A23:C23"/>
    <mergeCell ref="A46:M46"/>
    <mergeCell ref="A47:M47"/>
    <mergeCell ref="A48:M48"/>
    <mergeCell ref="A50:A51"/>
    <mergeCell ref="B50:B51"/>
    <mergeCell ref="C50:C51"/>
    <mergeCell ref="D50:D51"/>
    <mergeCell ref="E50:E51"/>
    <mergeCell ref="O6:O7"/>
    <mergeCell ref="B8:B10"/>
    <mergeCell ref="A11:C11"/>
    <mergeCell ref="A16:A19"/>
    <mergeCell ref="B16:B19"/>
    <mergeCell ref="C16:C19"/>
    <mergeCell ref="D16:V17"/>
    <mergeCell ref="D6:D7"/>
    <mergeCell ref="E6:E7"/>
    <mergeCell ref="A3:O3"/>
    <mergeCell ref="A4:O4"/>
    <mergeCell ref="A5:O5"/>
    <mergeCell ref="F6:F7"/>
    <mergeCell ref="G6:J6"/>
    <mergeCell ref="L6:M6"/>
    <mergeCell ref="A6:A7"/>
    <mergeCell ref="B6:B7"/>
    <mergeCell ref="C6:C7"/>
    <mergeCell ref="N6:N7"/>
    <mergeCell ref="F50:I50"/>
    <mergeCell ref="J50:J51"/>
    <mergeCell ref="K50:K51"/>
    <mergeCell ref="L50:L51"/>
    <mergeCell ref="M50:M51"/>
    <mergeCell ref="N50:N51"/>
    <mergeCell ref="B58:X58"/>
    <mergeCell ref="A60:A62"/>
    <mergeCell ref="B60:B62"/>
    <mergeCell ref="C60:C62"/>
    <mergeCell ref="D60:X60"/>
    <mergeCell ref="D61:G61"/>
    <mergeCell ref="H61:M61"/>
    <mergeCell ref="N61:P61"/>
    <mergeCell ref="Q61:T61"/>
    <mergeCell ref="U61:X6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МОУ СОШ №17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Mvideo</cp:lastModifiedBy>
  <dcterms:created xsi:type="dcterms:W3CDTF">2013-04-28T04:08:29Z</dcterms:created>
  <dcterms:modified xsi:type="dcterms:W3CDTF">2016-10-12T17:00:21Z</dcterms:modified>
  <cp:category/>
  <cp:version/>
  <cp:contentType/>
  <cp:contentStatus/>
</cp:coreProperties>
</file>